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３　基本物資\３３　パン\使用見込数量\小麦粉使用量申請書\2025（R７）年度\①年間分\"/>
    </mc:Choice>
  </mc:AlternateContent>
  <xr:revisionPtr revIDLastSave="0" documentId="13_ncr:1_{E3099D81-8955-4454-9F14-67171AD444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１学期" sheetId="22" r:id="rId1"/>
    <sheet name="２学期" sheetId="21" r:id="rId2"/>
    <sheet name="３学期" sheetId="20" r:id="rId3"/>
    <sheet name="記入例" sheetId="23" r:id="rId4"/>
  </sheets>
  <definedNames>
    <definedName name="_xlnm.Print_Area" localSheetId="0">'１学期'!$A$1:$F$42</definedName>
    <definedName name="_xlnm.Print_Area" localSheetId="1">'２学期'!$A$1:$F$44</definedName>
    <definedName name="_xlnm.Print_Area" localSheetId="2">'３学期'!$A$1:$F$40</definedName>
    <definedName name="_xlnm.Print_Area" localSheetId="3">記入例!$A$1:$J$42</definedName>
  </definedNames>
  <calcPr calcId="191029"/>
</workbook>
</file>

<file path=xl/calcChain.xml><?xml version="1.0" encoding="utf-8"?>
<calcChain xmlns="http://schemas.openxmlformats.org/spreadsheetml/2006/main">
  <c r="G24" i="20" l="1"/>
  <c r="G23" i="20"/>
  <c r="G22" i="20"/>
  <c r="B37" i="20"/>
  <c r="B38" i="23"/>
  <c r="B37" i="23"/>
  <c r="B36" i="23"/>
  <c r="B35" i="23"/>
  <c r="B25" i="23"/>
  <c r="B24" i="23"/>
  <c r="B23" i="23"/>
  <c r="B22" i="23"/>
  <c r="B40" i="21"/>
  <c r="B39" i="21"/>
  <c r="B38" i="21"/>
  <c r="B37" i="21"/>
  <c r="B36" i="21"/>
  <c r="B26" i="21"/>
  <c r="B25" i="21"/>
  <c r="B24" i="21"/>
  <c r="B23" i="21"/>
  <c r="B22" i="21"/>
  <c r="B38" i="22"/>
  <c r="B37" i="22"/>
  <c r="B36" i="22"/>
  <c r="B35" i="22"/>
  <c r="B25" i="22"/>
  <c r="B24" i="22"/>
  <c r="B23" i="22"/>
  <c r="B22" i="22"/>
  <c r="C37" i="20" l="1"/>
  <c r="B33" i="22" l="1"/>
  <c r="B31" i="22"/>
  <c r="B34" i="21"/>
  <c r="B32" i="21"/>
  <c r="B32" i="20"/>
  <c r="B30" i="20"/>
  <c r="B33" i="23"/>
  <c r="B31" i="23"/>
  <c r="B20" i="23"/>
  <c r="B18" i="23"/>
  <c r="B20" i="20"/>
  <c r="B18" i="20"/>
  <c r="B20" i="21"/>
  <c r="B18" i="21"/>
  <c r="B20" i="22"/>
  <c r="B18" i="22"/>
  <c r="F39" i="23" l="1"/>
  <c r="E39" i="23"/>
  <c r="D39" i="23"/>
  <c r="C39" i="23"/>
  <c r="J38" i="23"/>
  <c r="I38" i="23"/>
  <c r="H38" i="23"/>
  <c r="G38" i="23"/>
  <c r="J37" i="23"/>
  <c r="I37" i="23"/>
  <c r="H37" i="23"/>
  <c r="G37" i="23"/>
  <c r="J36" i="23"/>
  <c r="I36" i="23"/>
  <c r="H36" i="23"/>
  <c r="G36" i="23"/>
  <c r="J35" i="23"/>
  <c r="I35" i="23"/>
  <c r="H35" i="23"/>
  <c r="G35" i="23"/>
  <c r="F26" i="23"/>
  <c r="E26" i="23"/>
  <c r="D26" i="23"/>
  <c r="C26" i="23"/>
  <c r="J25" i="23"/>
  <c r="I25" i="23"/>
  <c r="H25" i="23"/>
  <c r="G25" i="23"/>
  <c r="J24" i="23"/>
  <c r="I24" i="23"/>
  <c r="H24" i="23"/>
  <c r="G24" i="23"/>
  <c r="J23" i="23"/>
  <c r="I23" i="23"/>
  <c r="H23" i="23"/>
  <c r="G23" i="23"/>
  <c r="J22" i="23"/>
  <c r="I22" i="23"/>
  <c r="H22" i="23"/>
  <c r="G22" i="23"/>
  <c r="F39" i="22"/>
  <c r="E39" i="22"/>
  <c r="D39" i="22"/>
  <c r="C39" i="22"/>
  <c r="J38" i="22"/>
  <c r="I38" i="22"/>
  <c r="H38" i="22"/>
  <c r="G38" i="22"/>
  <c r="J37" i="22"/>
  <c r="I37" i="22"/>
  <c r="H37" i="22"/>
  <c r="G37" i="22"/>
  <c r="J36" i="22"/>
  <c r="I36" i="22"/>
  <c r="H36" i="22"/>
  <c r="G36" i="22"/>
  <c r="J35" i="22"/>
  <c r="I35" i="22"/>
  <c r="H35" i="22"/>
  <c r="G35" i="22"/>
  <c r="F26" i="22"/>
  <c r="E26" i="22"/>
  <c r="D26" i="22"/>
  <c r="C26" i="22"/>
  <c r="J25" i="22"/>
  <c r="I25" i="22"/>
  <c r="H25" i="22"/>
  <c r="G25" i="22"/>
  <c r="J24" i="22"/>
  <c r="I24" i="22"/>
  <c r="H24" i="22"/>
  <c r="G24" i="22"/>
  <c r="J23" i="22"/>
  <c r="I23" i="22"/>
  <c r="H23" i="22"/>
  <c r="G23" i="22"/>
  <c r="J22" i="22"/>
  <c r="I22" i="22"/>
  <c r="H22" i="22"/>
  <c r="G22" i="22"/>
  <c r="J39" i="21"/>
  <c r="I39" i="21"/>
  <c r="H39" i="21"/>
  <c r="G39" i="21"/>
  <c r="J25" i="21"/>
  <c r="I25" i="21"/>
  <c r="H25" i="21"/>
  <c r="G25" i="21"/>
  <c r="F41" i="21"/>
  <c r="E41" i="21"/>
  <c r="D41" i="21"/>
  <c r="C41" i="21"/>
  <c r="J40" i="21"/>
  <c r="I40" i="21"/>
  <c r="H40" i="21"/>
  <c r="G40" i="21"/>
  <c r="J38" i="21"/>
  <c r="I38" i="21"/>
  <c r="H38" i="21"/>
  <c r="G38" i="21"/>
  <c r="J37" i="21"/>
  <c r="I37" i="21"/>
  <c r="H37" i="21"/>
  <c r="G37" i="21"/>
  <c r="J36" i="21"/>
  <c r="I36" i="21"/>
  <c r="H36" i="21"/>
  <c r="G36" i="21"/>
  <c r="F27" i="21"/>
  <c r="E27" i="21"/>
  <c r="D27" i="21"/>
  <c r="C27" i="21"/>
  <c r="J26" i="21"/>
  <c r="I26" i="21"/>
  <c r="H26" i="21"/>
  <c r="G26" i="21"/>
  <c r="J24" i="21"/>
  <c r="I24" i="21"/>
  <c r="H24" i="21"/>
  <c r="G24" i="21"/>
  <c r="J23" i="21"/>
  <c r="I23" i="21"/>
  <c r="H23" i="21"/>
  <c r="G23" i="21"/>
  <c r="J22" i="21"/>
  <c r="I22" i="21"/>
  <c r="H22" i="21"/>
  <c r="G22" i="21"/>
  <c r="G39" i="23" l="1"/>
  <c r="I39" i="22"/>
  <c r="I39" i="23"/>
  <c r="J39" i="23"/>
  <c r="H39" i="23"/>
  <c r="H26" i="23"/>
  <c r="J26" i="23"/>
  <c r="I26" i="23"/>
  <c r="G26" i="23"/>
  <c r="J26" i="22"/>
  <c r="B39" i="22"/>
  <c r="I26" i="22"/>
  <c r="J39" i="22"/>
  <c r="G39" i="22"/>
  <c r="H39" i="22"/>
  <c r="G26" i="22"/>
  <c r="H26" i="22"/>
  <c r="G27" i="21"/>
  <c r="G41" i="21"/>
  <c r="H27" i="21"/>
  <c r="H41" i="21"/>
  <c r="I41" i="21"/>
  <c r="J27" i="21"/>
  <c r="J41" i="21"/>
  <c r="I27" i="21"/>
  <c r="J36" i="20"/>
  <c r="I36" i="20"/>
  <c r="H36" i="20"/>
  <c r="G36" i="20"/>
  <c r="J35" i="20"/>
  <c r="I35" i="20"/>
  <c r="H35" i="20"/>
  <c r="G35" i="20"/>
  <c r="J34" i="20"/>
  <c r="I34" i="20"/>
  <c r="H34" i="20"/>
  <c r="G34" i="20"/>
  <c r="J24" i="20"/>
  <c r="I24" i="20"/>
  <c r="H24" i="20"/>
  <c r="J23" i="20"/>
  <c r="I23" i="20"/>
  <c r="H23" i="20"/>
  <c r="J22" i="20"/>
  <c r="I22" i="20"/>
  <c r="H22" i="20"/>
  <c r="B24" i="20" l="1"/>
  <c r="B35" i="20"/>
  <c r="B34" i="20"/>
  <c r="B23" i="20"/>
  <c r="B22" i="20"/>
  <c r="B36" i="20"/>
  <c r="B39" i="23"/>
  <c r="B26" i="23"/>
  <c r="B41" i="23" s="1"/>
  <c r="B26" i="22"/>
  <c r="B41" i="22" s="1"/>
  <c r="B27" i="21"/>
  <c r="B43" i="21" s="1"/>
  <c r="B41" i="21"/>
  <c r="B25" i="20" l="1"/>
  <c r="F37" i="20"/>
  <c r="E37" i="20"/>
  <c r="D37" i="20"/>
  <c r="F25" i="20"/>
  <c r="E25" i="20"/>
  <c r="D25" i="20"/>
  <c r="C25" i="20"/>
  <c r="J25" i="20" l="1"/>
  <c r="I25" i="20"/>
  <c r="G25" i="20"/>
  <c r="H25" i="20"/>
  <c r="J37" i="20" l="1"/>
  <c r="I37" i="20"/>
  <c r="H37" i="20"/>
  <c r="G37" i="20"/>
  <c r="B39" i="20" l="1"/>
</calcChain>
</file>

<file path=xl/sharedStrings.xml><?xml version="1.0" encoding="utf-8"?>
<sst xmlns="http://schemas.openxmlformats.org/spreadsheetml/2006/main" count="316" uniqueCount="55">
  <si>
    <t>学校数</t>
    <rPh sb="0" eb="3">
      <t>ガッコウスウ</t>
    </rPh>
    <phoneticPr fontId="1"/>
  </si>
  <si>
    <t>学校区分</t>
    <rPh sb="0" eb="3">
      <t>ガッコウク</t>
    </rPh>
    <rPh sb="3" eb="4">
      <t>ブン</t>
    </rPh>
    <phoneticPr fontId="1"/>
  </si>
  <si>
    <t>代表者名</t>
    <rPh sb="0" eb="3">
      <t>ダイヒョウシャ</t>
    </rPh>
    <rPh sb="3" eb="4">
      <t>メイ</t>
    </rPh>
    <phoneticPr fontId="1"/>
  </si>
  <si>
    <t>-</t>
    <phoneticPr fontId="1"/>
  </si>
  <si>
    <t>特別支援学校等</t>
  </si>
  <si>
    <t>定時制高等学校</t>
  </si>
  <si>
    <t>小学校</t>
  </si>
  <si>
    <t>中学校</t>
  </si>
  <si>
    <t>合計</t>
    <rPh sb="0" eb="1">
      <t>ゴウ</t>
    </rPh>
    <rPh sb="1" eb="2">
      <t>ケイ</t>
    </rPh>
    <phoneticPr fontId="1"/>
  </si>
  <si>
    <t>使用量(kg)</t>
    <rPh sb="0" eb="3">
      <t>シヨウリョウ</t>
    </rPh>
    <phoneticPr fontId="1"/>
  </si>
  <si>
    <t>内訳</t>
    <rPh sb="0" eb="2">
      <t>ウチワケ</t>
    </rPh>
    <phoneticPr fontId="1"/>
  </si>
  <si>
    <t>（メール施行）</t>
    <rPh sb="4" eb="5">
      <t>シ</t>
    </rPh>
    <rPh sb="5" eb="6">
      <t>ギョウ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</si>
  <si>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</si>
  <si>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月</t>
    <rPh sb="0" eb="1">
      <t>ツキ</t>
    </rPh>
    <phoneticPr fontId="1"/>
  </si>
  <si>
    <t>10月分</t>
    <rPh sb="2" eb="3">
      <t>ガツ</t>
    </rPh>
    <phoneticPr fontId="1"/>
  </si>
  <si>
    <t>11月分</t>
    <rPh sb="2" eb="3">
      <t>ガツ</t>
    </rPh>
    <phoneticPr fontId="1"/>
  </si>
  <si>
    <t>名称</t>
    <rPh sb="0" eb="1">
      <t>ナ</t>
    </rPh>
    <rPh sb="1" eb="2">
      <t>ショウ</t>
    </rPh>
    <phoneticPr fontId="1"/>
  </si>
  <si>
    <t>第　　　　　　号</t>
    <rPh sb="0" eb="1">
      <t>ダイ</t>
    </rPh>
    <rPh sb="7" eb="8">
      <t>ゴウ</t>
    </rPh>
    <phoneticPr fontId="1"/>
  </si>
  <si>
    <t>１月分</t>
    <rPh sb="1" eb="2">
      <t>ガツ</t>
    </rPh>
    <phoneticPr fontId="1"/>
  </si>
  <si>
    <t>２月分</t>
    <rPh sb="1" eb="2">
      <t>ガツ</t>
    </rPh>
    <phoneticPr fontId="1"/>
  </si>
  <si>
    <t>３月分</t>
    <rPh sb="1" eb="2">
      <t>ガツ</t>
    </rPh>
    <phoneticPr fontId="1"/>
  </si>
  <si>
    <t>４月分</t>
    <rPh sb="1" eb="2">
      <t>ガツ</t>
    </rPh>
    <phoneticPr fontId="1"/>
  </si>
  <si>
    <t>５月分</t>
    <rPh sb="1" eb="2">
      <t>ガツ</t>
    </rPh>
    <phoneticPr fontId="1"/>
  </si>
  <si>
    <t>６月分</t>
    <rPh sb="1" eb="2">
      <t>ガツ</t>
    </rPh>
    <phoneticPr fontId="1"/>
  </si>
  <si>
    <t>７月分</t>
    <rPh sb="1" eb="2">
      <t>ガツ</t>
    </rPh>
    <phoneticPr fontId="1"/>
  </si>
  <si>
    <t>８月分</t>
    <rPh sb="1" eb="2">
      <t>ガツ</t>
    </rPh>
    <phoneticPr fontId="1"/>
  </si>
  <si>
    <t>９月分</t>
    <rPh sb="1" eb="2">
      <t>ガツ</t>
    </rPh>
    <phoneticPr fontId="1"/>
  </si>
  <si>
    <t>給食予定人員(１回平均)</t>
    <rPh sb="0" eb="2">
      <t>キュウショク</t>
    </rPh>
    <rPh sb="2" eb="4">
      <t>ヨテイ</t>
    </rPh>
    <rPh sb="4" eb="6">
      <t>ジンイン</t>
    </rPh>
    <rPh sb="8" eb="9">
      <t>カイ</t>
    </rPh>
    <rPh sb="9" eb="11">
      <t>ヘイキン</t>
    </rPh>
    <phoneticPr fontId="1"/>
  </si>
  <si>
    <t>４～７月計</t>
    <phoneticPr fontId="1"/>
  </si>
  <si>
    <t>兵庫県学校給食・食育支援センター所長　様</t>
    <rPh sb="0" eb="16">
      <t>ヒョウゴケン</t>
    </rPh>
    <rPh sb="16" eb="18">
      <t>ショチョウ</t>
    </rPh>
    <rPh sb="19" eb="20">
      <t>サマ</t>
    </rPh>
    <phoneticPr fontId="1"/>
  </si>
  <si>
    <t>原料小麦の産地</t>
    <rPh sb="0" eb="2">
      <t>ゲンリョウ</t>
    </rPh>
    <rPh sb="2" eb="4">
      <t>コムギ</t>
    </rPh>
    <rPh sb="5" eb="7">
      <t>サンチ</t>
    </rPh>
    <phoneticPr fontId="1"/>
  </si>
  <si>
    <t>ショートニング</t>
    <phoneticPr fontId="1"/>
  </si>
  <si>
    <t>砂糖</t>
    <rPh sb="0" eb="2">
      <t>サトウ</t>
    </rPh>
    <phoneticPr fontId="1"/>
  </si>
  <si>
    <t>脱脂粉乳</t>
    <rPh sb="0" eb="4">
      <t>ダッシフンニュウ</t>
    </rPh>
    <phoneticPr fontId="1"/>
  </si>
  <si>
    <t>パン給食
予定日数
（月平均）</t>
    <rPh sb="2" eb="4">
      <t>キュウショク</t>
    </rPh>
    <rPh sb="5" eb="7">
      <t>ヨテイ</t>
    </rPh>
    <rPh sb="7" eb="9">
      <t>ニッスウ</t>
    </rPh>
    <phoneticPr fontId="1"/>
  </si>
  <si>
    <t>工場名</t>
    <rPh sb="0" eb="3">
      <t>コウジョウメイ</t>
    </rPh>
    <phoneticPr fontId="1"/>
  </si>
  <si>
    <t>副材料比率(%)</t>
    <rPh sb="0" eb="3">
      <t>フクザイリョウ</t>
    </rPh>
    <rPh sb="3" eb="5">
      <t>ヒリツ</t>
    </rPh>
    <phoneticPr fontId="1"/>
  </si>
  <si>
    <t>使用量
(25kg袋)</t>
    <rPh sb="0" eb="3">
      <t>シヨウリョウ</t>
    </rPh>
    <rPh sb="9" eb="10">
      <t>フクロ</t>
    </rPh>
    <phoneticPr fontId="1"/>
  </si>
  <si>
    <t>12月分</t>
    <rPh sb="2" eb="3">
      <t>ガツ</t>
    </rPh>
    <phoneticPr fontId="1"/>
  </si>
  <si>
    <t>８～12月計</t>
    <phoneticPr fontId="1"/>
  </si>
  <si>
    <t>※工場毎に記入してください。</t>
    <rPh sb="1" eb="3">
      <t>コウジョウ</t>
    </rPh>
    <rPh sb="3" eb="4">
      <t>マイ</t>
    </rPh>
    <rPh sb="5" eb="7">
      <t>キニュウ</t>
    </rPh>
    <phoneticPr fontId="1"/>
  </si>
  <si>
    <t>ｇ数</t>
    <rPh sb="1" eb="2">
      <t>スウ</t>
    </rPh>
    <phoneticPr fontId="1"/>
  </si>
  <si>
    <t>○△□市学校給食センター</t>
  </si>
  <si>
    <t>所長　○○○○○</t>
  </si>
  <si>
    <t>学校給食用小麦粉使用量申請書</t>
    <rPh sb="0" eb="1">
      <t>ガク</t>
    </rPh>
    <rPh sb="1" eb="2">
      <t>コウ</t>
    </rPh>
    <rPh sb="2" eb="3">
      <t>キュウ</t>
    </rPh>
    <rPh sb="3" eb="4">
      <t>ショク</t>
    </rPh>
    <rPh sb="4" eb="5">
      <t>ヨウ</t>
    </rPh>
    <rPh sb="5" eb="8">
      <t>コムギコ</t>
    </rPh>
    <rPh sb="8" eb="9">
      <t>ツカ</t>
    </rPh>
    <rPh sb="9" eb="10">
      <t>ヨウ</t>
    </rPh>
    <rPh sb="10" eb="11">
      <t>リョウ</t>
    </rPh>
    <rPh sb="11" eb="13">
      <t>シンセイ</t>
    </rPh>
    <rPh sb="13" eb="14">
      <t>ショ</t>
    </rPh>
    <phoneticPr fontId="1"/>
  </si>
  <si>
    <t>１～３月計</t>
    <phoneticPr fontId="1"/>
  </si>
  <si>
    <t>（別紙様式３）</t>
    <rPh sb="1" eb="5">
      <t>ベッシヨウシキ</t>
    </rPh>
    <phoneticPr fontId="1"/>
  </si>
  <si>
    <t>総計(25kg袋)</t>
    <rPh sb="0" eb="1">
      <t>ソウ</t>
    </rPh>
    <rPh sb="1" eb="2">
      <t>ケイ</t>
    </rPh>
    <phoneticPr fontId="1"/>
  </si>
  <si>
    <t>　　　年　月　日</t>
    <rPh sb="3" eb="4">
      <t>ネン</t>
    </rPh>
    <rPh sb="5" eb="6">
      <t>ツキ</t>
    </rPh>
    <rPh sb="7" eb="8">
      <t>ニチ</t>
    </rPh>
    <phoneticPr fontId="1"/>
  </si>
  <si>
    <t>　　　年度１学期（４～７月分）学校給食用パン用小麦粉の使用見込数量は下記のとおりです。</t>
    <rPh sb="3" eb="5">
      <t>ネンド</t>
    </rPh>
    <rPh sb="6" eb="8">
      <t>ガッキ</t>
    </rPh>
    <rPh sb="12" eb="13">
      <t>ガツ</t>
    </rPh>
    <rPh sb="13" eb="14">
      <t>フン</t>
    </rPh>
    <rPh sb="15" eb="20">
      <t>ガッコウキュウショクヨウ</t>
    </rPh>
    <rPh sb="22" eb="23">
      <t>ヨウ</t>
    </rPh>
    <rPh sb="23" eb="26">
      <t>コムギコ</t>
    </rPh>
    <rPh sb="27" eb="31">
      <t>シヨウミコ</t>
    </rPh>
    <rPh sb="31" eb="33">
      <t>スウリョウ</t>
    </rPh>
    <rPh sb="34" eb="36">
      <t>カキ</t>
    </rPh>
    <phoneticPr fontId="1"/>
  </si>
  <si>
    <t>　　　年度２学期（８～12月分）学校給食用パン用小麦粉の使用見込数量は下記のとおりです。</t>
    <rPh sb="3" eb="5">
      <t>ネンド</t>
    </rPh>
    <rPh sb="6" eb="8">
      <t>ガッキ</t>
    </rPh>
    <rPh sb="13" eb="14">
      <t>ガツ</t>
    </rPh>
    <rPh sb="14" eb="15">
      <t>フン</t>
    </rPh>
    <rPh sb="16" eb="21">
      <t>ガッコウキュウショクヨウ</t>
    </rPh>
    <rPh sb="23" eb="24">
      <t>ヨウ</t>
    </rPh>
    <rPh sb="24" eb="27">
      <t>コムギコ</t>
    </rPh>
    <rPh sb="28" eb="32">
      <t>シヨウミコ</t>
    </rPh>
    <rPh sb="32" eb="34">
      <t>スウリョウ</t>
    </rPh>
    <rPh sb="35" eb="37">
      <t>カキ</t>
    </rPh>
    <phoneticPr fontId="1"/>
  </si>
  <si>
    <t>　　　年度３学期（１～３月分）学校給食用パン用小麦粉の使用見込数量は下記のとおりです。</t>
    <rPh sb="3" eb="5">
      <t>ネンド</t>
    </rPh>
    <rPh sb="6" eb="8">
      <t>ガッキ</t>
    </rPh>
    <rPh sb="12" eb="13">
      <t>ガツ</t>
    </rPh>
    <rPh sb="13" eb="14">
      <t>フン</t>
    </rPh>
    <rPh sb="15" eb="20">
      <t>ガッコウキュウショクヨウ</t>
    </rPh>
    <rPh sb="22" eb="23">
      <t>ヨウ</t>
    </rPh>
    <rPh sb="23" eb="26">
      <t>コムギコ</t>
    </rPh>
    <rPh sb="27" eb="31">
      <t>シヨウミコ</t>
    </rPh>
    <rPh sb="31" eb="33">
      <t>スウリョウ</t>
    </rPh>
    <rPh sb="34" eb="36">
      <t>カキ</t>
    </rPh>
    <phoneticPr fontId="1"/>
  </si>
  <si>
    <t>外国産</t>
    <phoneticPr fontId="1"/>
  </si>
  <si>
    <t>(株)×××××</t>
    <rPh sb="1" eb="2">
      <t>カブ</t>
    </rPh>
    <phoneticPr fontId="1"/>
  </si>
  <si>
    <t>公益財団法人兵庫県スポーツ協会理事長　様</t>
    <rPh sb="0" eb="9">
      <t>コウエキザイダンホウジンヒョウゴケン</t>
    </rPh>
    <rPh sb="13" eb="15">
      <t>キョウカイ</t>
    </rPh>
    <rPh sb="15" eb="18">
      <t>リジチョウ</t>
    </rPh>
    <rPh sb="19" eb="20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</si>
</sst>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 "/>
    <numFmt numFmtId="178" formatCode="#,##0.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left" vertical="center" indent="1" shrinkToFit="1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left" vertical="center" indent="1" shrinkToFit="1"/>
    </xf>
    <xf numFmtId="177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4" fillId="0" borderId="0" xfId="0" applyFont="1">
      <alignment vertical="center"/>
    </xf>
    <xf numFmtId="177" fontId="3" fillId="0" borderId="5" xfId="0" applyNumberFormat="1" applyFont="1" applyBorder="1">
      <alignment vertical="center"/>
    </xf>
    <xf numFmtId="0" fontId="3" fillId="2" borderId="1" xfId="0" applyFont="1" applyFill="1" applyBorder="1" applyAlignment="1">
      <alignment horizontal="left" vertical="center" indent="1"/>
    </xf>
    <xf numFmtId="177" fontId="3" fillId="2" borderId="1" xfId="0" applyNumberFormat="1" applyFont="1" applyFill="1" applyBorder="1">
      <alignment vertical="center"/>
    </xf>
    <xf numFmtId="0" fontId="5" fillId="0" borderId="3" xfId="0" applyFont="1" applyBorder="1" applyAlignment="1">
      <alignment horizontal="center" vertical="center" shrinkToFit="1"/>
    </xf>
    <xf numFmtId="9" fontId="5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 shrinkToFit="1"/>
    </xf>
    <xf numFmtId="9" fontId="3" fillId="2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Border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9" fontId="3" fillId="2" borderId="1" xfId="0" applyNumberFormat="1" applyFont="1" applyFill="1" applyBorder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0" fontId="2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Protection="1">
      <alignment vertical="center"/>
      <protection locked="0"/>
    </xf>
    <xf numFmtId="177" fontId="3" fillId="2" borderId="2" xfId="0" applyNumberFormat="1" applyFont="1" applyFill="1" applyBorder="1" applyAlignment="1" applyProtection="1">
      <alignment horizontal="center" vertical="center"/>
      <protection locked="0"/>
    </xf>
    <xf numFmtId="177" fontId="3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indent="1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6</xdr:row>
      <xdr:rowOff>19050</xdr:rowOff>
    </xdr:from>
    <xdr:to>
      <xdr:col>0</xdr:col>
      <xdr:colOff>1819274</xdr:colOff>
      <xdr:row>7</xdr:row>
      <xdr:rowOff>76200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A8D5FBBE-DD26-4B84-97F9-7C94B566670E}"/>
            </a:ext>
          </a:extLst>
        </xdr:cNvPr>
        <xdr:cNvSpPr/>
      </xdr:nvSpPr>
      <xdr:spPr>
        <a:xfrm>
          <a:off x="95249" y="933450"/>
          <a:ext cx="1724025" cy="238125"/>
        </a:xfrm>
        <a:prstGeom prst="wedgeRoundRectCallout">
          <a:avLst>
            <a:gd name="adj1" fmla="val -11377"/>
            <a:gd name="adj2" fmla="val 114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年度を入力</a:t>
          </a:r>
        </a:p>
      </xdr:txBody>
    </xdr:sp>
    <xdr:clientData/>
  </xdr:twoCellAnchor>
  <xdr:twoCellAnchor>
    <xdr:from>
      <xdr:col>2</xdr:col>
      <xdr:colOff>9525</xdr:colOff>
      <xdr:row>0</xdr:row>
      <xdr:rowOff>66675</xdr:rowOff>
    </xdr:from>
    <xdr:to>
      <xdr:col>3</xdr:col>
      <xdr:colOff>23132</xdr:colOff>
      <xdr:row>2</xdr:row>
      <xdr:rowOff>133350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51D2BB40-1D54-465E-8BB6-0587AAAC6AAA}"/>
            </a:ext>
          </a:extLst>
        </xdr:cNvPr>
        <xdr:cNvSpPr txBox="1">
          <a:spLocks noChangeArrowheads="1"/>
        </xdr:cNvSpPr>
      </xdr:nvSpPr>
      <xdr:spPr bwMode="auto">
        <a:xfrm>
          <a:off x="3028950" y="66675"/>
          <a:ext cx="1128032" cy="371475"/>
        </a:xfrm>
        <a:prstGeom prst="rect">
          <a:avLst/>
        </a:prstGeom>
        <a:solidFill>
          <a:srgbClr val="FFFFFF"/>
        </a:solidFill>
        <a:ln w="19050" algn="ctr">
          <a:solidFill>
            <a:srgbClr val="FF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  <xdr:twoCellAnchor>
    <xdr:from>
      <xdr:col>1</xdr:col>
      <xdr:colOff>133349</xdr:colOff>
      <xdr:row>12</xdr:row>
      <xdr:rowOff>66675</xdr:rowOff>
    </xdr:from>
    <xdr:to>
      <xdr:col>2</xdr:col>
      <xdr:colOff>742949</xdr:colOff>
      <xdr:row>13</xdr:row>
      <xdr:rowOff>133350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249F9D89-E49D-448F-B024-6D9DA7293A52}"/>
            </a:ext>
          </a:extLst>
        </xdr:cNvPr>
        <xdr:cNvSpPr/>
      </xdr:nvSpPr>
      <xdr:spPr>
        <a:xfrm>
          <a:off x="2038349" y="1990725"/>
          <a:ext cx="1724025" cy="238125"/>
        </a:xfrm>
        <a:prstGeom prst="wedgeRoundRectCallout">
          <a:avLst>
            <a:gd name="adj1" fmla="val -11377"/>
            <a:gd name="adj2" fmla="val 114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工場名を入力</a:t>
          </a:r>
        </a:p>
      </xdr:txBody>
    </xdr:sp>
    <xdr:clientData/>
  </xdr:twoCellAnchor>
  <xdr:twoCellAnchor>
    <xdr:from>
      <xdr:col>0</xdr:col>
      <xdr:colOff>28575</xdr:colOff>
      <xdr:row>26</xdr:row>
      <xdr:rowOff>0</xdr:rowOff>
    </xdr:from>
    <xdr:to>
      <xdr:col>5</xdr:col>
      <xdr:colOff>1081875</xdr:colOff>
      <xdr:row>26</xdr:row>
      <xdr:rowOff>209550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FD3AC3AF-5C6D-492C-A2E9-706FAD0E159D}"/>
            </a:ext>
          </a:extLst>
        </xdr:cNvPr>
        <xdr:cNvSpPr/>
      </xdr:nvSpPr>
      <xdr:spPr>
        <a:xfrm>
          <a:off x="28575" y="5238750"/>
          <a:ext cx="7416000" cy="20955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以下、同様</a:t>
          </a:r>
        </a:p>
      </xdr:txBody>
    </xdr:sp>
    <xdr:clientData/>
  </xdr:twoCellAnchor>
  <xdr:twoCellAnchor>
    <xdr:from>
      <xdr:col>6</xdr:col>
      <xdr:colOff>190499</xdr:colOff>
      <xdr:row>1</xdr:row>
      <xdr:rowOff>123825</xdr:rowOff>
    </xdr:from>
    <xdr:to>
      <xdr:col>8</xdr:col>
      <xdr:colOff>504825</xdr:colOff>
      <xdr:row>6</xdr:row>
      <xdr:rowOff>38100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43FD7312-DCF0-420E-A89C-758B98BF9BBF}"/>
            </a:ext>
          </a:extLst>
        </xdr:cNvPr>
        <xdr:cNvSpPr/>
      </xdr:nvSpPr>
      <xdr:spPr>
        <a:xfrm>
          <a:off x="7667624" y="276225"/>
          <a:ext cx="2847976" cy="6762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工場数が２工場を超える場合は、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シートをコピーして作成してください。</a:t>
          </a:r>
        </a:p>
      </xdr:txBody>
    </xdr:sp>
    <xdr:clientData/>
  </xdr:twoCellAnchor>
  <xdr:twoCellAnchor>
    <xdr:from>
      <xdr:col>6</xdr:col>
      <xdr:colOff>190499</xdr:colOff>
      <xdr:row>6</xdr:row>
      <xdr:rowOff>161925</xdr:rowOff>
    </xdr:from>
    <xdr:to>
      <xdr:col>8</xdr:col>
      <xdr:colOff>504825</xdr:colOff>
      <xdr:row>12</xdr:row>
      <xdr:rowOff>47625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8419FB7E-9274-4C63-B937-E275B9CE0528}"/>
            </a:ext>
          </a:extLst>
        </xdr:cNvPr>
        <xdr:cNvSpPr/>
      </xdr:nvSpPr>
      <xdr:spPr>
        <a:xfrm>
          <a:off x="7667624" y="1076325"/>
          <a:ext cx="2847976" cy="89535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押印は不要ですので、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可能な限り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ファイルを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メールでご提出ください。</a:t>
          </a:r>
        </a:p>
      </xdr:txBody>
    </xdr:sp>
    <xdr:clientData/>
  </xdr:twoCellAnchor>
  <xdr:twoCellAnchor>
    <xdr:from>
      <xdr:col>5</xdr:col>
      <xdr:colOff>409575</xdr:colOff>
      <xdr:row>3</xdr:row>
      <xdr:rowOff>66675</xdr:rowOff>
    </xdr:from>
    <xdr:to>
      <xdr:col>5</xdr:col>
      <xdr:colOff>1009649</xdr:colOff>
      <xdr:row>6</xdr:row>
      <xdr:rowOff>76200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736D7F71-865E-4D8A-9A8E-48D6A79A7EF4}"/>
            </a:ext>
          </a:extLst>
        </xdr:cNvPr>
        <xdr:cNvSpPr/>
      </xdr:nvSpPr>
      <xdr:spPr>
        <a:xfrm>
          <a:off x="6772275" y="523875"/>
          <a:ext cx="600074" cy="46672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押印不要</a:t>
          </a:r>
        </a:p>
      </xdr:txBody>
    </xdr:sp>
    <xdr:clientData/>
  </xdr:twoCellAnchor>
  <xdr:twoCellAnchor>
    <xdr:from>
      <xdr:col>3</xdr:col>
      <xdr:colOff>219075</xdr:colOff>
      <xdr:row>14</xdr:row>
      <xdr:rowOff>0</xdr:rowOff>
    </xdr:from>
    <xdr:to>
      <xdr:col>5</xdr:col>
      <xdr:colOff>971550</xdr:colOff>
      <xdr:row>14</xdr:row>
      <xdr:rowOff>219075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CE9D63DB-DE2B-499E-960B-5DF83CAC25DD}"/>
            </a:ext>
          </a:extLst>
        </xdr:cNvPr>
        <xdr:cNvSpPr/>
      </xdr:nvSpPr>
      <xdr:spPr>
        <a:xfrm>
          <a:off x="4352925" y="2266950"/>
          <a:ext cx="2981325" cy="219075"/>
        </a:xfrm>
        <a:prstGeom prst="wedgeRoundRectCallout">
          <a:avLst>
            <a:gd name="adj1" fmla="val -21781"/>
            <a:gd name="adj2" fmla="val 17159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学校種別等を入力（必要に応じて変更）</a:t>
          </a:r>
        </a:p>
      </xdr:txBody>
    </xdr:sp>
    <xdr:clientData/>
  </xdr:twoCellAnchor>
  <xdr:twoCellAnchor>
    <xdr:from>
      <xdr:col>3</xdr:col>
      <xdr:colOff>1000124</xdr:colOff>
      <xdr:row>9</xdr:row>
      <xdr:rowOff>28575</xdr:rowOff>
    </xdr:from>
    <xdr:to>
      <xdr:col>5</xdr:col>
      <xdr:colOff>495299</xdr:colOff>
      <xdr:row>10</xdr:row>
      <xdr:rowOff>114300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B68CB1F0-6D73-46CA-BF2B-07427BAD17DB}"/>
            </a:ext>
          </a:extLst>
        </xdr:cNvPr>
        <xdr:cNvSpPr/>
      </xdr:nvSpPr>
      <xdr:spPr>
        <a:xfrm>
          <a:off x="5133974" y="1457325"/>
          <a:ext cx="1724025" cy="238125"/>
        </a:xfrm>
        <a:prstGeom prst="wedgeRoundRectCallout">
          <a:avLst>
            <a:gd name="adj1" fmla="val -11377"/>
            <a:gd name="adj2" fmla="val 114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配合率を入力</a:t>
          </a:r>
        </a:p>
      </xdr:txBody>
    </xdr:sp>
    <xdr:clientData/>
  </xdr:twoCellAnchor>
  <xdr:twoCellAnchor>
    <xdr:from>
      <xdr:col>0</xdr:col>
      <xdr:colOff>66675</xdr:colOff>
      <xdr:row>1</xdr:row>
      <xdr:rowOff>104775</xdr:rowOff>
    </xdr:from>
    <xdr:to>
      <xdr:col>1</xdr:col>
      <xdr:colOff>1009651</xdr:colOff>
      <xdr:row>5</xdr:row>
      <xdr:rowOff>95250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AD2AC1F0-E445-48D9-8AA2-EAC6B33DDACD}"/>
            </a:ext>
          </a:extLst>
        </xdr:cNvPr>
        <xdr:cNvSpPr/>
      </xdr:nvSpPr>
      <xdr:spPr>
        <a:xfrm>
          <a:off x="66675" y="257175"/>
          <a:ext cx="2847976" cy="6000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色付けしているセルのみ入力ください</a:t>
          </a:r>
        </a:p>
      </xdr:txBody>
    </xdr:sp>
    <xdr:clientData/>
  </xdr:twoCellAnchor>
  <xdr:twoCellAnchor>
    <xdr:from>
      <xdr:col>1</xdr:col>
      <xdr:colOff>133349</xdr:colOff>
      <xdr:row>9</xdr:row>
      <xdr:rowOff>0</xdr:rowOff>
    </xdr:from>
    <xdr:to>
      <xdr:col>2</xdr:col>
      <xdr:colOff>742949</xdr:colOff>
      <xdr:row>10</xdr:row>
      <xdr:rowOff>85725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AFD90FC-506B-3141-9182-425361E8A6E5}"/>
            </a:ext>
          </a:extLst>
        </xdr:cNvPr>
        <xdr:cNvSpPr/>
      </xdr:nvSpPr>
      <xdr:spPr>
        <a:xfrm>
          <a:off x="2038349" y="1428750"/>
          <a:ext cx="1724025" cy="238125"/>
        </a:xfrm>
        <a:prstGeom prst="wedgeRoundRectCallout">
          <a:avLst>
            <a:gd name="adj1" fmla="val -11377"/>
            <a:gd name="adj2" fmla="val 114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小麦の産地を選択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	</a:t>
          </a:r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0126B-A260-4425-8E9A-60A4D5EAE55D}">
  <sheetPr>
    <pageSetUpPr fitToPage="1"/>
  </sheetPr>
  <dimension ref="A1:K42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25" style="4" customWidth="1"/>
    <col min="2" max="6" width="14.625" style="4" customWidth="1"/>
    <col min="7" max="10" width="16.625" style="4" customWidth="1"/>
    <col min="11" max="11" width="13.625" style="4" customWidth="1"/>
    <col min="12" max="16384" width="9" style="4"/>
  </cols>
  <sheetData>
    <row r="1" spans="1:10" s="1" customFormat="1" ht="12" x14ac:dyDescent="0.15">
      <c r="A1" s="1" t="s">
        <v>46</v>
      </c>
      <c r="F1" s="11" t="s">
        <v>11</v>
      </c>
    </row>
    <row r="2" spans="1:10" s="1" customFormat="1" ht="12" x14ac:dyDescent="0.15">
      <c r="F2" s="29" t="s">
        <v>17</v>
      </c>
    </row>
    <row r="3" spans="1:10" s="1" customFormat="1" ht="12" x14ac:dyDescent="0.15">
      <c r="A3" s="17" t="s">
        <v>54</v>
      </c>
      <c r="F3" s="29" t="s">
        <v>48</v>
      </c>
    </row>
    <row r="4" spans="1:10" s="1" customFormat="1" ht="12" x14ac:dyDescent="0.15">
      <c r="D4" s="11" t="s">
        <v>16</v>
      </c>
      <c r="E4" s="45"/>
      <c r="F4" s="45"/>
    </row>
    <row r="5" spans="1:10" s="1" customFormat="1" ht="12" x14ac:dyDescent="0.15">
      <c r="D5" s="11" t="s">
        <v>2</v>
      </c>
      <c r="E5" s="45"/>
      <c r="F5" s="45"/>
    </row>
    <row r="6" spans="1:10" s="1" customFormat="1" ht="12" x14ac:dyDescent="0.15">
      <c r="E6" s="3"/>
      <c r="F6" s="3"/>
    </row>
    <row r="7" spans="1:10" s="1" customFormat="1" ht="14.25" customHeight="1" x14ac:dyDescent="0.15">
      <c r="A7" s="46" t="s">
        <v>44</v>
      </c>
      <c r="B7" s="46"/>
      <c r="C7" s="46"/>
      <c r="D7" s="46"/>
      <c r="E7" s="46"/>
      <c r="F7" s="46"/>
      <c r="G7" s="20"/>
      <c r="J7" s="20"/>
    </row>
    <row r="8" spans="1:10" s="1" customFormat="1" ht="14.25" x14ac:dyDescent="0.15">
      <c r="A8" s="16"/>
      <c r="B8" s="16"/>
      <c r="C8" s="16"/>
      <c r="D8" s="16"/>
      <c r="E8" s="16"/>
      <c r="F8" s="16"/>
      <c r="G8" s="16"/>
      <c r="J8" s="16"/>
    </row>
    <row r="9" spans="1:10" s="1" customFormat="1" ht="12" x14ac:dyDescent="0.15">
      <c r="A9" s="38" t="s">
        <v>49</v>
      </c>
      <c r="B9" s="39"/>
      <c r="C9" s="39"/>
      <c r="D9" s="39"/>
      <c r="E9" s="39"/>
    </row>
    <row r="10" spans="1:10" s="1" customFormat="1" ht="12" x14ac:dyDescent="0.15"/>
    <row r="11" spans="1:10" x14ac:dyDescent="0.15">
      <c r="D11" s="1" t="s">
        <v>36</v>
      </c>
    </row>
    <row r="12" spans="1:10" x14ac:dyDescent="0.15">
      <c r="A12" s="12" t="s">
        <v>30</v>
      </c>
      <c r="B12" s="30"/>
      <c r="D12" s="13" t="s">
        <v>31</v>
      </c>
      <c r="E12" s="9" t="s">
        <v>32</v>
      </c>
      <c r="F12" s="9" t="s">
        <v>33</v>
      </c>
    </row>
    <row r="13" spans="1:10" x14ac:dyDescent="0.15">
      <c r="D13" s="31"/>
      <c r="E13" s="32"/>
      <c r="F13" s="33"/>
    </row>
    <row r="14" spans="1:10" x14ac:dyDescent="0.15">
      <c r="D14" s="18"/>
    </row>
    <row r="15" spans="1:10" ht="18" customHeight="1" x14ac:dyDescent="0.15">
      <c r="A15" s="12" t="s">
        <v>35</v>
      </c>
      <c r="B15" s="40"/>
      <c r="C15" s="41"/>
      <c r="D15"/>
      <c r="E15"/>
      <c r="F15"/>
      <c r="G15"/>
      <c r="H15"/>
      <c r="I15"/>
      <c r="J15"/>
    </row>
    <row r="16" spans="1:10" x14ac:dyDescent="0.15">
      <c r="A16" s="42" t="s">
        <v>1</v>
      </c>
      <c r="B16" s="43" t="s">
        <v>8</v>
      </c>
      <c r="C16" s="44" t="s">
        <v>10</v>
      </c>
      <c r="D16" s="44"/>
      <c r="E16" s="44"/>
      <c r="F16" s="44"/>
      <c r="G16"/>
      <c r="H16"/>
      <c r="I16"/>
      <c r="J16"/>
    </row>
    <row r="17" spans="1:11" ht="18" customHeight="1" x14ac:dyDescent="0.15">
      <c r="A17" s="42"/>
      <c r="B17" s="43"/>
      <c r="C17" s="37" t="s">
        <v>6</v>
      </c>
      <c r="D17" s="37" t="s">
        <v>7</v>
      </c>
      <c r="E17" s="37" t="s">
        <v>4</v>
      </c>
      <c r="F17" s="37" t="s">
        <v>5</v>
      </c>
      <c r="G17" s="24" t="s">
        <v>6</v>
      </c>
      <c r="H17" s="7" t="s">
        <v>7</v>
      </c>
      <c r="I17" s="7" t="s">
        <v>4</v>
      </c>
      <c r="J17" s="7" t="s">
        <v>5</v>
      </c>
      <c r="K17" s="19"/>
    </row>
    <row r="18" spans="1:11" ht="18" customHeight="1" x14ac:dyDescent="0.15">
      <c r="A18" s="12" t="s">
        <v>0</v>
      </c>
      <c r="B18" s="8">
        <f>+SUM(C18:F18)</f>
        <v>0</v>
      </c>
      <c r="C18" s="34"/>
      <c r="D18" s="34"/>
      <c r="E18" s="34"/>
      <c r="F18" s="34"/>
      <c r="G18" s="21"/>
      <c r="H18" s="21"/>
      <c r="I18" s="21"/>
      <c r="J18" s="21"/>
      <c r="K18" s="19"/>
    </row>
    <row r="19" spans="1:11" ht="18" customHeight="1" x14ac:dyDescent="0.15">
      <c r="A19" s="12" t="s">
        <v>41</v>
      </c>
      <c r="B19" s="15" t="s">
        <v>3</v>
      </c>
      <c r="C19" s="34"/>
      <c r="D19" s="34"/>
      <c r="E19" s="34"/>
      <c r="F19" s="34"/>
      <c r="G19" s="21"/>
      <c r="H19" s="21"/>
      <c r="I19" s="21"/>
      <c r="J19" s="21"/>
      <c r="K19" s="19"/>
    </row>
    <row r="20" spans="1:11" ht="18" customHeight="1" x14ac:dyDescent="0.15">
      <c r="A20" s="12" t="s">
        <v>27</v>
      </c>
      <c r="B20" s="8">
        <f>+SUM(C20:F20)</f>
        <v>0</v>
      </c>
      <c r="C20" s="34"/>
      <c r="D20" s="34"/>
      <c r="E20" s="34"/>
      <c r="F20" s="34"/>
      <c r="G20" s="21"/>
      <c r="H20" s="21"/>
      <c r="I20" s="21"/>
      <c r="J20" s="21"/>
      <c r="K20" s="19"/>
    </row>
    <row r="21" spans="1:11" ht="40.5" x14ac:dyDescent="0.15">
      <c r="A21" s="7" t="s">
        <v>13</v>
      </c>
      <c r="B21" s="10" t="s">
        <v>37</v>
      </c>
      <c r="C21" s="10" t="s">
        <v>34</v>
      </c>
      <c r="D21" s="10" t="s">
        <v>34</v>
      </c>
      <c r="E21" s="10" t="s">
        <v>34</v>
      </c>
      <c r="F21" s="10" t="s">
        <v>34</v>
      </c>
      <c r="G21" s="9" t="s">
        <v>9</v>
      </c>
      <c r="H21" s="9" t="s">
        <v>9</v>
      </c>
      <c r="I21" s="9" t="s">
        <v>9</v>
      </c>
      <c r="J21" s="9" t="s">
        <v>9</v>
      </c>
    </row>
    <row r="22" spans="1:11" ht="18" customHeight="1" x14ac:dyDescent="0.15">
      <c r="A22" s="12" t="s">
        <v>21</v>
      </c>
      <c r="B22" s="28">
        <f>+ROUNDUP(SUM(G22:J22)/25,1)</f>
        <v>0</v>
      </c>
      <c r="C22" s="34"/>
      <c r="D22" s="34"/>
      <c r="E22" s="34"/>
      <c r="F22" s="34"/>
      <c r="G22" s="8">
        <f>+C$19*C$20*C22/1000</f>
        <v>0</v>
      </c>
      <c r="H22" s="8">
        <f t="shared" ref="H22:J25" si="0">+D$19*D$20*D22/1000</f>
        <v>0</v>
      </c>
      <c r="I22" s="8">
        <f t="shared" si="0"/>
        <v>0</v>
      </c>
      <c r="J22" s="8">
        <f t="shared" si="0"/>
        <v>0</v>
      </c>
    </row>
    <row r="23" spans="1:11" ht="18" customHeight="1" x14ac:dyDescent="0.15">
      <c r="A23" s="12" t="s">
        <v>22</v>
      </c>
      <c r="B23" s="28">
        <f>+ROUNDUP(SUM(G23:J23)/25,1)</f>
        <v>0</v>
      </c>
      <c r="C23" s="34"/>
      <c r="D23" s="34"/>
      <c r="E23" s="34"/>
      <c r="F23" s="34"/>
      <c r="G23" s="8">
        <f t="shared" ref="G23:G25" si="1">+C$19*C$20*C23/1000</f>
        <v>0</v>
      </c>
      <c r="H23" s="8">
        <f t="shared" si="0"/>
        <v>0</v>
      </c>
      <c r="I23" s="8">
        <f t="shared" si="0"/>
        <v>0</v>
      </c>
      <c r="J23" s="8">
        <f t="shared" si="0"/>
        <v>0</v>
      </c>
    </row>
    <row r="24" spans="1:11" ht="18" customHeight="1" x14ac:dyDescent="0.15">
      <c r="A24" s="12" t="s">
        <v>23</v>
      </c>
      <c r="B24" s="28">
        <f>+ROUNDUP(SUM(G24:J24)/25,1)</f>
        <v>0</v>
      </c>
      <c r="C24" s="34"/>
      <c r="D24" s="34"/>
      <c r="E24" s="34"/>
      <c r="F24" s="34"/>
      <c r="G24" s="8">
        <f t="shared" si="1"/>
        <v>0</v>
      </c>
      <c r="H24" s="8">
        <f t="shared" si="0"/>
        <v>0</v>
      </c>
      <c r="I24" s="8">
        <f t="shared" si="0"/>
        <v>0</v>
      </c>
      <c r="J24" s="8">
        <f t="shared" si="0"/>
        <v>0</v>
      </c>
    </row>
    <row r="25" spans="1:11" ht="18" customHeight="1" x14ac:dyDescent="0.15">
      <c r="A25" s="12" t="s">
        <v>24</v>
      </c>
      <c r="B25" s="28">
        <f>+ROUNDUP(SUM(G25:J25)/25,1)</f>
        <v>0</v>
      </c>
      <c r="C25" s="34"/>
      <c r="D25" s="34"/>
      <c r="E25" s="34"/>
      <c r="F25" s="34"/>
      <c r="G25" s="8">
        <f t="shared" si="1"/>
        <v>0</v>
      </c>
      <c r="H25" s="8">
        <f t="shared" si="0"/>
        <v>0</v>
      </c>
      <c r="I25" s="8">
        <f t="shared" si="0"/>
        <v>0</v>
      </c>
      <c r="J25" s="8">
        <f t="shared" si="0"/>
        <v>0</v>
      </c>
    </row>
    <row r="26" spans="1:11" ht="18" customHeight="1" x14ac:dyDescent="0.15">
      <c r="A26" s="12" t="s">
        <v>28</v>
      </c>
      <c r="B26" s="28">
        <f>+SUBTOTAL(9,B22:B25)</f>
        <v>0</v>
      </c>
      <c r="C26" s="8">
        <f>+SUBTOTAL(9,C22:C25)</f>
        <v>0</v>
      </c>
      <c r="D26" s="8">
        <f t="shared" ref="D26:F26" si="2">+SUBTOTAL(9,D22:D25)</f>
        <v>0</v>
      </c>
      <c r="E26" s="8">
        <f t="shared" si="2"/>
        <v>0</v>
      </c>
      <c r="F26" s="8">
        <f t="shared" si="2"/>
        <v>0</v>
      </c>
      <c r="G26" s="8">
        <f>+SUBTOTAL(9,G22:G25)</f>
        <v>0</v>
      </c>
      <c r="H26" s="8">
        <f>+SUBTOTAL(9,H22:H25)</f>
        <v>0</v>
      </c>
      <c r="I26" s="8">
        <f>+SUBTOTAL(9,I22:I25)</f>
        <v>0</v>
      </c>
      <c r="J26" s="8">
        <f>+SUBTOTAL(9,J22:J25)</f>
        <v>0</v>
      </c>
    </row>
    <row r="27" spans="1:11" ht="17.25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</row>
    <row r="28" spans="1:11" ht="18" customHeight="1" x14ac:dyDescent="0.15">
      <c r="A28" s="12" t="s">
        <v>35</v>
      </c>
      <c r="B28" s="40"/>
      <c r="C28" s="41"/>
      <c r="D28"/>
      <c r="E28"/>
      <c r="F28"/>
      <c r="G28"/>
      <c r="H28"/>
      <c r="I28"/>
      <c r="J28"/>
    </row>
    <row r="29" spans="1:11" x14ac:dyDescent="0.15">
      <c r="A29" s="42" t="s">
        <v>1</v>
      </c>
      <c r="B29" s="43" t="s">
        <v>8</v>
      </c>
      <c r="C29" s="44" t="s">
        <v>10</v>
      </c>
      <c r="D29" s="44"/>
      <c r="E29" s="44"/>
      <c r="F29" s="44"/>
      <c r="G29"/>
      <c r="H29"/>
      <c r="I29"/>
      <c r="J29"/>
    </row>
    <row r="30" spans="1:11" ht="18" customHeight="1" x14ac:dyDescent="0.15">
      <c r="A30" s="42"/>
      <c r="B30" s="43"/>
      <c r="C30" s="37" t="s">
        <v>6</v>
      </c>
      <c r="D30" s="37" t="s">
        <v>7</v>
      </c>
      <c r="E30" s="37" t="s">
        <v>4</v>
      </c>
      <c r="F30" s="37" t="s">
        <v>5</v>
      </c>
      <c r="G30" s="7" t="s">
        <v>6</v>
      </c>
      <c r="H30" s="7" t="s">
        <v>7</v>
      </c>
      <c r="I30" s="7" t="s">
        <v>4</v>
      </c>
      <c r="J30" s="7" t="s">
        <v>5</v>
      </c>
      <c r="K30" s="19"/>
    </row>
    <row r="31" spans="1:11" ht="18" customHeight="1" x14ac:dyDescent="0.15">
      <c r="A31" s="12" t="s">
        <v>0</v>
      </c>
      <c r="B31" s="8">
        <f>+SUM(C31:F31)</f>
        <v>0</v>
      </c>
      <c r="C31" s="34"/>
      <c r="D31" s="34"/>
      <c r="E31" s="34"/>
      <c r="F31" s="34"/>
      <c r="G31" s="21"/>
      <c r="H31" s="21"/>
      <c r="I31" s="21"/>
      <c r="J31" s="21"/>
      <c r="K31" s="19"/>
    </row>
    <row r="32" spans="1:11" ht="18" customHeight="1" x14ac:dyDescent="0.15">
      <c r="A32" s="12" t="s">
        <v>41</v>
      </c>
      <c r="B32" s="15" t="s">
        <v>3</v>
      </c>
      <c r="C32" s="34"/>
      <c r="D32" s="34"/>
      <c r="E32" s="34"/>
      <c r="F32" s="34"/>
      <c r="G32" s="21"/>
      <c r="H32" s="21"/>
      <c r="I32" s="21"/>
      <c r="J32" s="21"/>
      <c r="K32" s="19"/>
    </row>
    <row r="33" spans="1:11" ht="18" customHeight="1" x14ac:dyDescent="0.15">
      <c r="A33" s="12" t="s">
        <v>27</v>
      </c>
      <c r="B33" s="8">
        <f>+SUM(C33:F33)</f>
        <v>0</v>
      </c>
      <c r="C33" s="34"/>
      <c r="D33" s="34"/>
      <c r="E33" s="34"/>
      <c r="F33" s="34"/>
      <c r="G33" s="21"/>
      <c r="H33" s="21"/>
      <c r="I33" s="21"/>
      <c r="J33" s="21"/>
      <c r="K33" s="19"/>
    </row>
    <row r="34" spans="1:11" ht="40.5" x14ac:dyDescent="0.15">
      <c r="A34" s="7" t="s">
        <v>13</v>
      </c>
      <c r="B34" s="10" t="s">
        <v>37</v>
      </c>
      <c r="C34" s="10" t="s">
        <v>34</v>
      </c>
      <c r="D34" s="10" t="s">
        <v>34</v>
      </c>
      <c r="E34" s="10" t="s">
        <v>34</v>
      </c>
      <c r="F34" s="10" t="s">
        <v>34</v>
      </c>
      <c r="G34" s="9" t="s">
        <v>9</v>
      </c>
      <c r="H34" s="9" t="s">
        <v>9</v>
      </c>
      <c r="I34" s="9" t="s">
        <v>9</v>
      </c>
      <c r="J34" s="9" t="s">
        <v>9</v>
      </c>
    </row>
    <row r="35" spans="1:11" ht="18" customHeight="1" x14ac:dyDescent="0.15">
      <c r="A35" s="12" t="s">
        <v>21</v>
      </c>
      <c r="B35" s="28">
        <f>+ROUNDUP(SUM(G35:J35)/25,1)</f>
        <v>0</v>
      </c>
      <c r="C35" s="34"/>
      <c r="D35" s="34"/>
      <c r="E35" s="34"/>
      <c r="F35" s="34"/>
      <c r="G35" s="8">
        <f>+C$32*C$33*C35/1000</f>
        <v>0</v>
      </c>
      <c r="H35" s="8">
        <f t="shared" ref="H35:J38" si="3">+D$32*D$33*D35/1000</f>
        <v>0</v>
      </c>
      <c r="I35" s="8">
        <f t="shared" si="3"/>
        <v>0</v>
      </c>
      <c r="J35" s="8">
        <f t="shared" si="3"/>
        <v>0</v>
      </c>
    </row>
    <row r="36" spans="1:11" ht="18" customHeight="1" x14ac:dyDescent="0.15">
      <c r="A36" s="12" t="s">
        <v>22</v>
      </c>
      <c r="B36" s="28">
        <f>+ROUNDUP(SUM(G36:J36)/25,1)</f>
        <v>0</v>
      </c>
      <c r="C36" s="34"/>
      <c r="D36" s="34"/>
      <c r="E36" s="34"/>
      <c r="F36" s="34"/>
      <c r="G36" s="8">
        <f t="shared" ref="G36:G38" si="4">+C$32*C$33*C36/1000</f>
        <v>0</v>
      </c>
      <c r="H36" s="8">
        <f t="shared" si="3"/>
        <v>0</v>
      </c>
      <c r="I36" s="8">
        <f t="shared" si="3"/>
        <v>0</v>
      </c>
      <c r="J36" s="8">
        <f t="shared" si="3"/>
        <v>0</v>
      </c>
    </row>
    <row r="37" spans="1:11" ht="18" customHeight="1" x14ac:dyDescent="0.15">
      <c r="A37" s="12" t="s">
        <v>23</v>
      </c>
      <c r="B37" s="28">
        <f>+ROUNDUP(SUM(G37:J37)/25,1)</f>
        <v>0</v>
      </c>
      <c r="C37" s="34"/>
      <c r="D37" s="34"/>
      <c r="E37" s="34"/>
      <c r="F37" s="34"/>
      <c r="G37" s="8">
        <f t="shared" si="4"/>
        <v>0</v>
      </c>
      <c r="H37" s="8">
        <f t="shared" si="3"/>
        <v>0</v>
      </c>
      <c r="I37" s="8">
        <f t="shared" si="3"/>
        <v>0</v>
      </c>
      <c r="J37" s="8">
        <f t="shared" si="3"/>
        <v>0</v>
      </c>
    </row>
    <row r="38" spans="1:11" ht="18" customHeight="1" x14ac:dyDescent="0.15">
      <c r="A38" s="12" t="s">
        <v>24</v>
      </c>
      <c r="B38" s="28">
        <f>+ROUNDUP(SUM(G38:J38)/25,1)</f>
        <v>0</v>
      </c>
      <c r="C38" s="34"/>
      <c r="D38" s="34"/>
      <c r="E38" s="34"/>
      <c r="F38" s="34"/>
      <c r="G38" s="8">
        <f t="shared" si="4"/>
        <v>0</v>
      </c>
      <c r="H38" s="8">
        <f t="shared" si="3"/>
        <v>0</v>
      </c>
      <c r="I38" s="8">
        <f t="shared" si="3"/>
        <v>0</v>
      </c>
      <c r="J38" s="8">
        <f t="shared" si="3"/>
        <v>0</v>
      </c>
    </row>
    <row r="39" spans="1:11" ht="18" customHeight="1" x14ac:dyDescent="0.15">
      <c r="A39" s="12" t="s">
        <v>28</v>
      </c>
      <c r="B39" s="28">
        <f>+SUBTOTAL(9,B35:B38)</f>
        <v>0</v>
      </c>
      <c r="C39" s="8">
        <f t="shared" ref="C39:J39" si="5">+SUBTOTAL(9,C35:C38)</f>
        <v>0</v>
      </c>
      <c r="D39" s="8">
        <f t="shared" si="5"/>
        <v>0</v>
      </c>
      <c r="E39" s="8">
        <f t="shared" si="5"/>
        <v>0</v>
      </c>
      <c r="F39" s="8">
        <f t="shared" si="5"/>
        <v>0</v>
      </c>
      <c r="G39" s="8">
        <f t="shared" si="5"/>
        <v>0</v>
      </c>
      <c r="H39" s="8">
        <f t="shared" si="5"/>
        <v>0</v>
      </c>
      <c r="I39" s="8">
        <f t="shared" si="5"/>
        <v>0</v>
      </c>
      <c r="J39" s="8">
        <f t="shared" si="5"/>
        <v>0</v>
      </c>
    </row>
    <row r="40" spans="1:11" ht="18" customHeight="1" x14ac:dyDescent="0.15">
      <c r="A40" s="14"/>
      <c r="B40" s="6"/>
      <c r="C40" s="6"/>
      <c r="D40" s="6"/>
      <c r="E40" s="6"/>
      <c r="F40" s="6"/>
      <c r="G40" s="6"/>
      <c r="H40" s="6"/>
      <c r="I40" s="6"/>
      <c r="J40" s="6"/>
    </row>
    <row r="41" spans="1:11" ht="18" customHeight="1" x14ac:dyDescent="0.15">
      <c r="A41" s="12" t="s">
        <v>47</v>
      </c>
      <c r="B41" s="28">
        <f>+SUM(B26,B39)</f>
        <v>0</v>
      </c>
      <c r="C41" s="6"/>
      <c r="D41" s="6"/>
      <c r="E41" s="6"/>
      <c r="F41" s="6"/>
      <c r="G41" s="8"/>
      <c r="H41" s="8"/>
      <c r="I41" s="8"/>
      <c r="J41" s="8"/>
    </row>
    <row r="42" spans="1:11" x14ac:dyDescent="0.15">
      <c r="A42" s="4" t="s">
        <v>40</v>
      </c>
    </row>
  </sheetData>
  <sheetProtection sheet="1" objects="1" scenarios="1"/>
  <mergeCells count="11">
    <mergeCell ref="B28:C28"/>
    <mergeCell ref="A29:A30"/>
    <mergeCell ref="B29:B30"/>
    <mergeCell ref="C29:F29"/>
    <mergeCell ref="E4:F4"/>
    <mergeCell ref="E5:F5"/>
    <mergeCell ref="A7:F7"/>
    <mergeCell ref="B15:C15"/>
    <mergeCell ref="A16:A17"/>
    <mergeCell ref="B16:B17"/>
    <mergeCell ref="C16:F16"/>
  </mergeCells>
  <phoneticPr fontId="1"/>
  <dataValidations count="1">
    <dataValidation type="list" allowBlank="1" showInputMessage="1" showErrorMessage="1" sqref="B12" xr:uid="{02FF8FB9-6ECC-4CD5-8E57-56E69724A80B}">
      <formula1>"外国産,県内産"</formula1>
    </dataValidation>
  </dataValidations>
  <printOptions horizontalCentered="1"/>
  <pageMargins left="0.51181102362204722" right="0.11811023622047245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21FE-B6B0-474A-A49B-08F92BA553AD}">
  <sheetPr>
    <pageSetUpPr fitToPage="1"/>
  </sheetPr>
  <dimension ref="A1:K44"/>
  <sheetViews>
    <sheetView showGridLines="0"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25" style="4" customWidth="1"/>
    <col min="2" max="6" width="14.625" style="4" customWidth="1"/>
    <col min="7" max="10" width="16.625" style="4" customWidth="1"/>
    <col min="11" max="11" width="13.625" style="4" customWidth="1"/>
    <col min="12" max="16384" width="9" style="4"/>
  </cols>
  <sheetData>
    <row r="1" spans="1:10" s="1" customFormat="1" ht="12" x14ac:dyDescent="0.15">
      <c r="A1" s="1" t="s">
        <v>46</v>
      </c>
      <c r="F1" s="11" t="s">
        <v>11</v>
      </c>
    </row>
    <row r="2" spans="1:10" s="1" customFormat="1" ht="12" x14ac:dyDescent="0.15">
      <c r="F2" s="29" t="s">
        <v>17</v>
      </c>
    </row>
    <row r="3" spans="1:10" s="1" customFormat="1" ht="12" x14ac:dyDescent="0.15">
      <c r="A3" s="17" t="s">
        <v>54</v>
      </c>
      <c r="F3" s="29" t="s">
        <v>48</v>
      </c>
    </row>
    <row r="4" spans="1:10" s="1" customFormat="1" ht="12" x14ac:dyDescent="0.15">
      <c r="D4" s="11" t="s">
        <v>16</v>
      </c>
      <c r="E4" s="45"/>
      <c r="F4" s="45"/>
    </row>
    <row r="5" spans="1:10" s="1" customFormat="1" ht="12" x14ac:dyDescent="0.15">
      <c r="D5" s="11" t="s">
        <v>2</v>
      </c>
      <c r="E5" s="45"/>
      <c r="F5" s="45"/>
    </row>
    <row r="6" spans="1:10" s="1" customFormat="1" ht="12" x14ac:dyDescent="0.15">
      <c r="E6" s="3"/>
      <c r="F6" s="3"/>
    </row>
    <row r="7" spans="1:10" s="1" customFormat="1" ht="14.25" customHeight="1" x14ac:dyDescent="0.15">
      <c r="A7" s="46" t="s">
        <v>44</v>
      </c>
      <c r="B7" s="46"/>
      <c r="C7" s="46"/>
      <c r="D7" s="46"/>
      <c r="E7" s="46"/>
      <c r="F7" s="46"/>
      <c r="G7" s="20"/>
      <c r="J7" s="20"/>
    </row>
    <row r="8" spans="1:10" s="1" customFormat="1" ht="14.25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0" s="1" customFormat="1" ht="12" x14ac:dyDescent="0.15">
      <c r="A9" s="38" t="s">
        <v>50</v>
      </c>
      <c r="B9" s="39"/>
      <c r="C9" s="39"/>
      <c r="D9" s="39"/>
      <c r="E9" s="39"/>
    </row>
    <row r="10" spans="1:10" s="1" customFormat="1" ht="12" x14ac:dyDescent="0.15"/>
    <row r="11" spans="1:10" x14ac:dyDescent="0.15">
      <c r="D11" s="1" t="s">
        <v>36</v>
      </c>
    </row>
    <row r="12" spans="1:10" x14ac:dyDescent="0.15">
      <c r="A12" s="12" t="s">
        <v>30</v>
      </c>
      <c r="B12" s="30"/>
      <c r="D12" s="13" t="s">
        <v>31</v>
      </c>
      <c r="E12" s="9" t="s">
        <v>32</v>
      </c>
      <c r="F12" s="9" t="s">
        <v>33</v>
      </c>
    </row>
    <row r="13" spans="1:10" x14ac:dyDescent="0.15">
      <c r="D13" s="31"/>
      <c r="E13" s="32"/>
      <c r="F13" s="33"/>
    </row>
    <row r="14" spans="1:10" x14ac:dyDescent="0.15">
      <c r="D14" s="18"/>
    </row>
    <row r="15" spans="1:10" ht="18" customHeight="1" x14ac:dyDescent="0.15">
      <c r="A15" s="12" t="s">
        <v>35</v>
      </c>
      <c r="B15" s="40"/>
      <c r="C15" s="41"/>
      <c r="D15"/>
      <c r="E15"/>
      <c r="F15"/>
      <c r="G15"/>
      <c r="H15"/>
      <c r="I15"/>
      <c r="J15"/>
    </row>
    <row r="16" spans="1:10" x14ac:dyDescent="0.15">
      <c r="A16" s="42" t="s">
        <v>1</v>
      </c>
      <c r="B16" s="43" t="s">
        <v>8</v>
      </c>
      <c r="C16" s="44" t="s">
        <v>10</v>
      </c>
      <c r="D16" s="44"/>
      <c r="E16" s="44"/>
      <c r="F16" s="44"/>
      <c r="G16"/>
      <c r="H16"/>
      <c r="I16"/>
      <c r="J16"/>
    </row>
    <row r="17" spans="1:11" ht="18" customHeight="1" x14ac:dyDescent="0.15">
      <c r="A17" s="42"/>
      <c r="B17" s="43"/>
      <c r="C17" s="37" t="s">
        <v>6</v>
      </c>
      <c r="D17" s="37" t="s">
        <v>7</v>
      </c>
      <c r="E17" s="37" t="s">
        <v>4</v>
      </c>
      <c r="F17" s="37" t="s">
        <v>5</v>
      </c>
      <c r="G17" s="24" t="s">
        <v>6</v>
      </c>
      <c r="H17" s="7" t="s">
        <v>7</v>
      </c>
      <c r="I17" s="7" t="s">
        <v>4</v>
      </c>
      <c r="J17" s="7" t="s">
        <v>5</v>
      </c>
      <c r="K17" s="19"/>
    </row>
    <row r="18" spans="1:11" ht="18" customHeight="1" x14ac:dyDescent="0.15">
      <c r="A18" s="12" t="s">
        <v>0</v>
      </c>
      <c r="B18" s="8">
        <f>+SUM(C18:F18)</f>
        <v>0</v>
      </c>
      <c r="C18" s="34"/>
      <c r="D18" s="34"/>
      <c r="E18" s="34"/>
      <c r="F18" s="34"/>
      <c r="G18" s="21"/>
      <c r="H18" s="21"/>
      <c r="I18" s="21"/>
      <c r="J18" s="21"/>
      <c r="K18" s="19"/>
    </row>
    <row r="19" spans="1:11" ht="18" customHeight="1" x14ac:dyDescent="0.15">
      <c r="A19" s="12" t="s">
        <v>41</v>
      </c>
      <c r="B19" s="15" t="s">
        <v>3</v>
      </c>
      <c r="C19" s="34"/>
      <c r="D19" s="34"/>
      <c r="E19" s="34"/>
      <c r="F19" s="34"/>
      <c r="G19" s="21"/>
      <c r="H19" s="21"/>
      <c r="I19" s="21"/>
      <c r="J19" s="21"/>
      <c r="K19" s="19"/>
    </row>
    <row r="20" spans="1:11" ht="18" customHeight="1" x14ac:dyDescent="0.15">
      <c r="A20" s="12" t="s">
        <v>27</v>
      </c>
      <c r="B20" s="8">
        <f>+SUM(C20:F20)</f>
        <v>0</v>
      </c>
      <c r="C20" s="34"/>
      <c r="D20" s="34"/>
      <c r="E20" s="34"/>
      <c r="F20" s="34"/>
      <c r="G20" s="21"/>
      <c r="H20" s="21"/>
      <c r="I20" s="21"/>
      <c r="J20" s="21"/>
      <c r="K20" s="19"/>
    </row>
    <row r="21" spans="1:11" ht="40.5" x14ac:dyDescent="0.15">
      <c r="A21" s="7" t="s">
        <v>13</v>
      </c>
      <c r="B21" s="10" t="s">
        <v>37</v>
      </c>
      <c r="C21" s="10" t="s">
        <v>34</v>
      </c>
      <c r="D21" s="10" t="s">
        <v>34</v>
      </c>
      <c r="E21" s="10" t="s">
        <v>34</v>
      </c>
      <c r="F21" s="10" t="s">
        <v>34</v>
      </c>
      <c r="G21" s="9" t="s">
        <v>9</v>
      </c>
      <c r="H21" s="9" t="s">
        <v>9</v>
      </c>
      <c r="I21" s="9" t="s">
        <v>9</v>
      </c>
      <c r="J21" s="9" t="s">
        <v>9</v>
      </c>
    </row>
    <row r="22" spans="1:11" ht="18" customHeight="1" x14ac:dyDescent="0.15">
      <c r="A22" s="12" t="s">
        <v>25</v>
      </c>
      <c r="B22" s="28">
        <f>+ROUNDUP(SUM(G22:J22)/25,1)</f>
        <v>0</v>
      </c>
      <c r="C22" s="34"/>
      <c r="D22" s="34"/>
      <c r="E22" s="34"/>
      <c r="F22" s="34"/>
      <c r="G22" s="8">
        <f>+C$19*C$20*C22/1000</f>
        <v>0</v>
      </c>
      <c r="H22" s="8">
        <f t="shared" ref="H22:J26" si="0">+D$19*D$20*D22/1000</f>
        <v>0</v>
      </c>
      <c r="I22" s="8">
        <f t="shared" si="0"/>
        <v>0</v>
      </c>
      <c r="J22" s="8">
        <f t="shared" si="0"/>
        <v>0</v>
      </c>
    </row>
    <row r="23" spans="1:11" ht="18" customHeight="1" x14ac:dyDescent="0.15">
      <c r="A23" s="12" t="s">
        <v>26</v>
      </c>
      <c r="B23" s="28">
        <f>+ROUNDUP(SUM(G23:J23)/25,1)</f>
        <v>0</v>
      </c>
      <c r="C23" s="34"/>
      <c r="D23" s="34"/>
      <c r="E23" s="34"/>
      <c r="F23" s="34"/>
      <c r="G23" s="8">
        <f t="shared" ref="G23:G26" si="1">+C$19*C$20*C23/1000</f>
        <v>0</v>
      </c>
      <c r="H23" s="8">
        <f t="shared" si="0"/>
        <v>0</v>
      </c>
      <c r="I23" s="8">
        <f t="shared" si="0"/>
        <v>0</v>
      </c>
      <c r="J23" s="8">
        <f t="shared" si="0"/>
        <v>0</v>
      </c>
    </row>
    <row r="24" spans="1:11" ht="18" customHeight="1" x14ac:dyDescent="0.15">
      <c r="A24" s="12" t="s">
        <v>14</v>
      </c>
      <c r="B24" s="28">
        <f>+ROUNDUP(SUM(G24:J24)/25,1)</f>
        <v>0</v>
      </c>
      <c r="C24" s="34"/>
      <c r="D24" s="34"/>
      <c r="E24" s="34"/>
      <c r="F24" s="34"/>
      <c r="G24" s="8">
        <f t="shared" si="1"/>
        <v>0</v>
      </c>
      <c r="H24" s="8">
        <f t="shared" si="0"/>
        <v>0</v>
      </c>
      <c r="I24" s="8">
        <f t="shared" si="0"/>
        <v>0</v>
      </c>
      <c r="J24" s="8">
        <f t="shared" si="0"/>
        <v>0</v>
      </c>
    </row>
    <row r="25" spans="1:11" ht="18" customHeight="1" x14ac:dyDescent="0.15">
      <c r="A25" s="12" t="s">
        <v>15</v>
      </c>
      <c r="B25" s="28">
        <f>+ROUNDUP(SUM(G25:J25)/25,1)</f>
        <v>0</v>
      </c>
      <c r="C25" s="34"/>
      <c r="D25" s="34"/>
      <c r="E25" s="34"/>
      <c r="F25" s="34"/>
      <c r="G25" s="8">
        <f t="shared" ref="G25" si="2">+C$19*C$20*C25/1000</f>
        <v>0</v>
      </c>
      <c r="H25" s="8">
        <f t="shared" ref="H25" si="3">+D$19*D$20*D25/1000</f>
        <v>0</v>
      </c>
      <c r="I25" s="8">
        <f t="shared" ref="I25" si="4">+E$19*E$20*E25/1000</f>
        <v>0</v>
      </c>
      <c r="J25" s="8">
        <f t="shared" ref="J25" si="5">+F$19*F$20*F25/1000</f>
        <v>0</v>
      </c>
    </row>
    <row r="26" spans="1:11" ht="18" customHeight="1" x14ac:dyDescent="0.15">
      <c r="A26" s="12" t="s">
        <v>38</v>
      </c>
      <c r="B26" s="28">
        <f>+ROUNDUP(SUM(G26:J26)/25,1)</f>
        <v>0</v>
      </c>
      <c r="C26" s="34"/>
      <c r="D26" s="34"/>
      <c r="E26" s="34"/>
      <c r="F26" s="34"/>
      <c r="G26" s="8">
        <f t="shared" si="1"/>
        <v>0</v>
      </c>
      <c r="H26" s="8">
        <f t="shared" si="0"/>
        <v>0</v>
      </c>
      <c r="I26" s="8">
        <f t="shared" si="0"/>
        <v>0</v>
      </c>
      <c r="J26" s="8">
        <f t="shared" si="0"/>
        <v>0</v>
      </c>
    </row>
    <row r="27" spans="1:11" ht="18" customHeight="1" x14ac:dyDescent="0.15">
      <c r="A27" s="12" t="s">
        <v>39</v>
      </c>
      <c r="B27" s="28">
        <f>+SUBTOTAL(9,B22:B26)</f>
        <v>0</v>
      </c>
      <c r="C27" s="8">
        <f>+SUBTOTAL(9,C22:C26)</f>
        <v>0</v>
      </c>
      <c r="D27" s="8">
        <f t="shared" ref="D27:F27" si="6">+SUBTOTAL(9,D22:D26)</f>
        <v>0</v>
      </c>
      <c r="E27" s="8">
        <f t="shared" si="6"/>
        <v>0</v>
      </c>
      <c r="F27" s="8">
        <f t="shared" si="6"/>
        <v>0</v>
      </c>
      <c r="G27" s="8">
        <f>+SUBTOTAL(9,G22:G26)</f>
        <v>0</v>
      </c>
      <c r="H27" s="8">
        <f>+SUBTOTAL(9,H22:H26)</f>
        <v>0</v>
      </c>
      <c r="I27" s="8">
        <f>+SUBTOTAL(9,I22:I26)</f>
        <v>0</v>
      </c>
      <c r="J27" s="8">
        <f>+SUBTOTAL(9,J22:J26)</f>
        <v>0</v>
      </c>
    </row>
    <row r="28" spans="1:11" ht="17.25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</row>
    <row r="29" spans="1:11" ht="18" customHeight="1" x14ac:dyDescent="0.15">
      <c r="A29" s="12" t="s">
        <v>35</v>
      </c>
      <c r="B29" s="40"/>
      <c r="C29" s="41"/>
      <c r="D29"/>
      <c r="E29"/>
      <c r="F29"/>
      <c r="G29"/>
      <c r="H29"/>
      <c r="I29"/>
      <c r="J29"/>
    </row>
    <row r="30" spans="1:11" x14ac:dyDescent="0.15">
      <c r="A30" s="42" t="s">
        <v>1</v>
      </c>
      <c r="B30" s="43" t="s">
        <v>8</v>
      </c>
      <c r="C30" s="44" t="s">
        <v>10</v>
      </c>
      <c r="D30" s="44"/>
      <c r="E30" s="44"/>
      <c r="F30" s="44"/>
      <c r="G30"/>
      <c r="H30"/>
      <c r="I30"/>
      <c r="J30"/>
    </row>
    <row r="31" spans="1:11" ht="18" customHeight="1" x14ac:dyDescent="0.15">
      <c r="A31" s="42"/>
      <c r="B31" s="43"/>
      <c r="C31" s="37" t="s">
        <v>6</v>
      </c>
      <c r="D31" s="37" t="s">
        <v>7</v>
      </c>
      <c r="E31" s="37" t="s">
        <v>4</v>
      </c>
      <c r="F31" s="37" t="s">
        <v>5</v>
      </c>
      <c r="G31" s="7" t="s">
        <v>6</v>
      </c>
      <c r="H31" s="7" t="s">
        <v>7</v>
      </c>
      <c r="I31" s="7" t="s">
        <v>4</v>
      </c>
      <c r="J31" s="7" t="s">
        <v>5</v>
      </c>
      <c r="K31" s="19"/>
    </row>
    <row r="32" spans="1:11" ht="18" customHeight="1" x14ac:dyDescent="0.15">
      <c r="A32" s="12" t="s">
        <v>0</v>
      </c>
      <c r="B32" s="8">
        <f>+SUM(C32:F32)</f>
        <v>0</v>
      </c>
      <c r="C32" s="34"/>
      <c r="D32" s="34"/>
      <c r="E32" s="34"/>
      <c r="F32" s="34"/>
      <c r="G32" s="21"/>
      <c r="H32" s="21"/>
      <c r="I32" s="21"/>
      <c r="J32" s="21"/>
      <c r="K32" s="19"/>
    </row>
    <row r="33" spans="1:11" ht="18" customHeight="1" x14ac:dyDescent="0.15">
      <c r="A33" s="12" t="s">
        <v>41</v>
      </c>
      <c r="B33" s="15" t="s">
        <v>3</v>
      </c>
      <c r="C33" s="34"/>
      <c r="D33" s="34"/>
      <c r="E33" s="34"/>
      <c r="F33" s="34"/>
      <c r="G33" s="21"/>
      <c r="H33" s="21"/>
      <c r="I33" s="21"/>
      <c r="J33" s="21"/>
      <c r="K33" s="19"/>
    </row>
    <row r="34" spans="1:11" ht="18" customHeight="1" x14ac:dyDescent="0.15">
      <c r="A34" s="12" t="s">
        <v>27</v>
      </c>
      <c r="B34" s="8">
        <f>+SUM(C34:F34)</f>
        <v>0</v>
      </c>
      <c r="C34" s="34"/>
      <c r="D34" s="34"/>
      <c r="E34" s="34"/>
      <c r="F34" s="34"/>
      <c r="G34" s="21"/>
      <c r="H34" s="21"/>
      <c r="I34" s="21"/>
      <c r="J34" s="21"/>
      <c r="K34" s="19"/>
    </row>
    <row r="35" spans="1:11" ht="40.5" x14ac:dyDescent="0.15">
      <c r="A35" s="7" t="s">
        <v>13</v>
      </c>
      <c r="B35" s="10" t="s">
        <v>37</v>
      </c>
      <c r="C35" s="10" t="s">
        <v>34</v>
      </c>
      <c r="D35" s="10" t="s">
        <v>34</v>
      </c>
      <c r="E35" s="10" t="s">
        <v>34</v>
      </c>
      <c r="F35" s="10" t="s">
        <v>34</v>
      </c>
      <c r="G35" s="9" t="s">
        <v>9</v>
      </c>
      <c r="H35" s="9" t="s">
        <v>9</v>
      </c>
      <c r="I35" s="9" t="s">
        <v>9</v>
      </c>
      <c r="J35" s="9" t="s">
        <v>9</v>
      </c>
    </row>
    <row r="36" spans="1:11" ht="18" customHeight="1" x14ac:dyDescent="0.15">
      <c r="A36" s="12" t="s">
        <v>25</v>
      </c>
      <c r="B36" s="28">
        <f>+ROUNDUP(SUM(G36:J36)/25,1)</f>
        <v>0</v>
      </c>
      <c r="C36" s="34"/>
      <c r="D36" s="34"/>
      <c r="E36" s="34"/>
      <c r="F36" s="34"/>
      <c r="G36" s="8">
        <f>+C$33*C$34*C36/1000</f>
        <v>0</v>
      </c>
      <c r="H36" s="8">
        <f t="shared" ref="H36:J40" si="7">+D$33*D$34*D36/1000</f>
        <v>0</v>
      </c>
      <c r="I36" s="8">
        <f t="shared" si="7"/>
        <v>0</v>
      </c>
      <c r="J36" s="8">
        <f t="shared" si="7"/>
        <v>0</v>
      </c>
    </row>
    <row r="37" spans="1:11" ht="18" customHeight="1" x14ac:dyDescent="0.15">
      <c r="A37" s="12" t="s">
        <v>26</v>
      </c>
      <c r="B37" s="28">
        <f>+ROUNDUP(SUM(G37:J37)/25,1)</f>
        <v>0</v>
      </c>
      <c r="C37" s="34"/>
      <c r="D37" s="34"/>
      <c r="E37" s="34"/>
      <c r="F37" s="34"/>
      <c r="G37" s="8">
        <f t="shared" ref="G37:G40" si="8">+C$33*C$34*C37/1000</f>
        <v>0</v>
      </c>
      <c r="H37" s="8">
        <f t="shared" si="7"/>
        <v>0</v>
      </c>
      <c r="I37" s="8">
        <f t="shared" si="7"/>
        <v>0</v>
      </c>
      <c r="J37" s="8">
        <f t="shared" si="7"/>
        <v>0</v>
      </c>
    </row>
    <row r="38" spans="1:11" ht="18" customHeight="1" x14ac:dyDescent="0.15">
      <c r="A38" s="12" t="s">
        <v>14</v>
      </c>
      <c r="B38" s="28">
        <f>+ROUNDUP(SUM(G38:J38)/25,1)</f>
        <v>0</v>
      </c>
      <c r="C38" s="34"/>
      <c r="D38" s="34"/>
      <c r="E38" s="34"/>
      <c r="F38" s="34"/>
      <c r="G38" s="8">
        <f t="shared" si="8"/>
        <v>0</v>
      </c>
      <c r="H38" s="8">
        <f t="shared" si="7"/>
        <v>0</v>
      </c>
      <c r="I38" s="8">
        <f t="shared" si="7"/>
        <v>0</v>
      </c>
      <c r="J38" s="8">
        <f t="shared" si="7"/>
        <v>0</v>
      </c>
    </row>
    <row r="39" spans="1:11" ht="18" customHeight="1" x14ac:dyDescent="0.15">
      <c r="A39" s="12" t="s">
        <v>15</v>
      </c>
      <c r="B39" s="28">
        <f>+ROUNDUP(SUM(G39:J39)/25,1)</f>
        <v>0</v>
      </c>
      <c r="C39" s="34"/>
      <c r="D39" s="34"/>
      <c r="E39" s="34"/>
      <c r="F39" s="34"/>
      <c r="G39" s="8">
        <f t="shared" ref="G39" si="9">+C$33*C$34*C39/1000</f>
        <v>0</v>
      </c>
      <c r="H39" s="8">
        <f t="shared" ref="H39" si="10">+D$33*D$34*D39/1000</f>
        <v>0</v>
      </c>
      <c r="I39" s="8">
        <f t="shared" ref="I39" si="11">+E$33*E$34*E39/1000</f>
        <v>0</v>
      </c>
      <c r="J39" s="8">
        <f t="shared" ref="J39" si="12">+F$33*F$34*F39/1000</f>
        <v>0</v>
      </c>
    </row>
    <row r="40" spans="1:11" ht="18" customHeight="1" x14ac:dyDescent="0.15">
      <c r="A40" s="12" t="s">
        <v>38</v>
      </c>
      <c r="B40" s="28">
        <f>+ROUNDUP(SUM(G40:J40)/25,1)</f>
        <v>0</v>
      </c>
      <c r="C40" s="34"/>
      <c r="D40" s="34"/>
      <c r="E40" s="34"/>
      <c r="F40" s="34"/>
      <c r="G40" s="8">
        <f t="shared" si="8"/>
        <v>0</v>
      </c>
      <c r="H40" s="8">
        <f t="shared" si="7"/>
        <v>0</v>
      </c>
      <c r="I40" s="8">
        <f t="shared" si="7"/>
        <v>0</v>
      </c>
      <c r="J40" s="8">
        <f t="shared" si="7"/>
        <v>0</v>
      </c>
    </row>
    <row r="41" spans="1:11" ht="18" customHeight="1" x14ac:dyDescent="0.15">
      <c r="A41" s="12" t="s">
        <v>39</v>
      </c>
      <c r="B41" s="28">
        <f>+SUBTOTAL(9,B36:B40)</f>
        <v>0</v>
      </c>
      <c r="C41" s="8">
        <f t="shared" ref="C41:J41" si="13">+SUBTOTAL(9,C36:C40)</f>
        <v>0</v>
      </c>
      <c r="D41" s="8">
        <f t="shared" si="13"/>
        <v>0</v>
      </c>
      <c r="E41" s="8">
        <f t="shared" si="13"/>
        <v>0</v>
      </c>
      <c r="F41" s="8">
        <f t="shared" si="13"/>
        <v>0</v>
      </c>
      <c r="G41" s="8">
        <f t="shared" si="13"/>
        <v>0</v>
      </c>
      <c r="H41" s="8">
        <f t="shared" si="13"/>
        <v>0</v>
      </c>
      <c r="I41" s="8">
        <f t="shared" si="13"/>
        <v>0</v>
      </c>
      <c r="J41" s="8">
        <f t="shared" si="13"/>
        <v>0</v>
      </c>
    </row>
    <row r="42" spans="1:11" ht="18" customHeight="1" x14ac:dyDescent="0.15">
      <c r="A42" s="14"/>
      <c r="B42" s="6"/>
      <c r="C42" s="6"/>
      <c r="D42" s="6"/>
      <c r="E42" s="6"/>
      <c r="F42" s="6"/>
      <c r="G42" s="6"/>
      <c r="H42" s="6"/>
      <c r="I42" s="6"/>
      <c r="J42" s="6"/>
    </row>
    <row r="43" spans="1:11" ht="18" customHeight="1" x14ac:dyDescent="0.15">
      <c r="A43" s="12" t="s">
        <v>47</v>
      </c>
      <c r="B43" s="28">
        <f>+SUM(B27,B41)</f>
        <v>0</v>
      </c>
      <c r="C43" s="6"/>
      <c r="D43" s="6"/>
      <c r="E43" s="6"/>
      <c r="F43" s="6"/>
      <c r="G43" s="8"/>
      <c r="H43" s="8"/>
      <c r="I43" s="8"/>
      <c r="J43" s="8"/>
    </row>
    <row r="44" spans="1:11" x14ac:dyDescent="0.15">
      <c r="A44" s="4" t="s">
        <v>40</v>
      </c>
    </row>
  </sheetData>
  <sheetProtection sheet="1" objects="1" scenarios="1"/>
  <mergeCells count="11">
    <mergeCell ref="B29:C29"/>
    <mergeCell ref="A30:A31"/>
    <mergeCell ref="B30:B31"/>
    <mergeCell ref="C30:F30"/>
    <mergeCell ref="E4:F4"/>
    <mergeCell ref="E5:F5"/>
    <mergeCell ref="A7:F7"/>
    <mergeCell ref="B15:C15"/>
    <mergeCell ref="A16:A17"/>
    <mergeCell ref="B16:B17"/>
    <mergeCell ref="C16:F16"/>
  </mergeCells>
  <phoneticPr fontId="1"/>
  <dataValidations count="1">
    <dataValidation type="list" allowBlank="1" showInputMessage="1" showErrorMessage="1" sqref="B12" xr:uid="{18E6F49B-9E40-487E-91B6-E7FF5A80E779}">
      <formula1>"外国産,県内産"</formula1>
    </dataValidation>
  </dataValidations>
  <printOptions horizontalCentered="1"/>
  <pageMargins left="0.51181102362204722" right="0.11811023622047245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D0E04-5FE8-4871-A55B-97D15291548C}">
  <sheetPr>
    <pageSetUpPr fitToPage="1"/>
  </sheetPr>
  <dimension ref="A1:K40"/>
  <sheetViews>
    <sheetView showGridLines="0"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25" style="4" customWidth="1"/>
    <col min="2" max="6" width="14.625" style="4" customWidth="1"/>
    <col min="7" max="10" width="16.625" style="4" customWidth="1"/>
    <col min="11" max="11" width="13.625" style="4" customWidth="1"/>
    <col min="12" max="16384" width="9" style="4"/>
  </cols>
  <sheetData>
    <row r="1" spans="1:10" s="1" customFormat="1" ht="12" x14ac:dyDescent="0.15">
      <c r="A1" s="1" t="s">
        <v>46</v>
      </c>
      <c r="F1" s="11" t="s">
        <v>11</v>
      </c>
    </row>
    <row r="2" spans="1:10" s="1" customFormat="1" ht="12" x14ac:dyDescent="0.15">
      <c r="F2" s="29" t="s">
        <v>17</v>
      </c>
    </row>
    <row r="3" spans="1:10" s="1" customFormat="1" ht="12" x14ac:dyDescent="0.15">
      <c r="A3" s="17" t="s">
        <v>54</v>
      </c>
      <c r="F3" s="29" t="s">
        <v>48</v>
      </c>
    </row>
    <row r="4" spans="1:10" s="1" customFormat="1" ht="12" x14ac:dyDescent="0.15">
      <c r="D4" s="11" t="s">
        <v>16</v>
      </c>
      <c r="E4" s="45"/>
      <c r="F4" s="45"/>
    </row>
    <row r="5" spans="1:10" s="1" customFormat="1" ht="12" x14ac:dyDescent="0.15">
      <c r="D5" s="11" t="s">
        <v>2</v>
      </c>
      <c r="E5" s="45"/>
      <c r="F5" s="45"/>
    </row>
    <row r="6" spans="1:10" s="1" customFormat="1" ht="12" x14ac:dyDescent="0.15">
      <c r="E6" s="3"/>
      <c r="F6" s="3"/>
    </row>
    <row r="7" spans="1:10" s="1" customFormat="1" ht="14.25" customHeight="1" x14ac:dyDescent="0.15">
      <c r="A7" s="46" t="s">
        <v>44</v>
      </c>
      <c r="B7" s="46"/>
      <c r="C7" s="46"/>
      <c r="D7" s="46"/>
      <c r="E7" s="46"/>
      <c r="F7" s="46"/>
      <c r="G7" s="20"/>
      <c r="J7" s="20"/>
    </row>
    <row r="8" spans="1:10" s="1" customFormat="1" ht="14.25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0" s="1" customFormat="1" ht="12" x14ac:dyDescent="0.15">
      <c r="A9" s="38" t="s">
        <v>51</v>
      </c>
      <c r="B9" s="39"/>
      <c r="C9" s="39"/>
      <c r="D9" s="39"/>
      <c r="E9" s="39"/>
    </row>
    <row r="10" spans="1:10" s="1" customFormat="1" ht="12" x14ac:dyDescent="0.15"/>
    <row r="11" spans="1:10" x14ac:dyDescent="0.15">
      <c r="D11" s="1" t="s">
        <v>36</v>
      </c>
    </row>
    <row r="12" spans="1:10" x14ac:dyDescent="0.15">
      <c r="A12" s="12" t="s">
        <v>30</v>
      </c>
      <c r="B12" s="30"/>
      <c r="D12" s="13" t="s">
        <v>31</v>
      </c>
      <c r="E12" s="9" t="s">
        <v>32</v>
      </c>
      <c r="F12" s="9" t="s">
        <v>33</v>
      </c>
    </row>
    <row r="13" spans="1:10" x14ac:dyDescent="0.15">
      <c r="D13" s="31"/>
      <c r="E13" s="32"/>
      <c r="F13" s="33"/>
    </row>
    <row r="14" spans="1:10" x14ac:dyDescent="0.15">
      <c r="D14" s="18"/>
    </row>
    <row r="15" spans="1:10" ht="18" customHeight="1" x14ac:dyDescent="0.15">
      <c r="A15" s="12" t="s">
        <v>35</v>
      </c>
      <c r="B15" s="40"/>
      <c r="C15" s="41"/>
      <c r="D15"/>
      <c r="E15"/>
      <c r="F15"/>
      <c r="G15"/>
      <c r="H15"/>
      <c r="I15"/>
      <c r="J15"/>
    </row>
    <row r="16" spans="1:10" x14ac:dyDescent="0.15">
      <c r="A16" s="42" t="s">
        <v>1</v>
      </c>
      <c r="B16" s="43" t="s">
        <v>8</v>
      </c>
      <c r="C16" s="44" t="s">
        <v>10</v>
      </c>
      <c r="D16" s="44"/>
      <c r="E16" s="44"/>
      <c r="F16" s="44"/>
      <c r="G16"/>
      <c r="H16"/>
      <c r="I16"/>
      <c r="J16"/>
    </row>
    <row r="17" spans="1:11" ht="18" customHeight="1" x14ac:dyDescent="0.15">
      <c r="A17" s="42"/>
      <c r="B17" s="43"/>
      <c r="C17" s="37" t="s">
        <v>6</v>
      </c>
      <c r="D17" s="37" t="s">
        <v>7</v>
      </c>
      <c r="E17" s="37" t="s">
        <v>4</v>
      </c>
      <c r="F17" s="37" t="s">
        <v>5</v>
      </c>
      <c r="G17" s="24" t="s">
        <v>6</v>
      </c>
      <c r="H17" s="7" t="s">
        <v>7</v>
      </c>
      <c r="I17" s="7" t="s">
        <v>4</v>
      </c>
      <c r="J17" s="7" t="s">
        <v>5</v>
      </c>
      <c r="K17" s="19"/>
    </row>
    <row r="18" spans="1:11" ht="18" customHeight="1" x14ac:dyDescent="0.15">
      <c r="A18" s="12" t="s">
        <v>0</v>
      </c>
      <c r="B18" s="8">
        <f>+SUM(C18:F18)</f>
        <v>0</v>
      </c>
      <c r="C18" s="34"/>
      <c r="D18" s="34"/>
      <c r="E18" s="34"/>
      <c r="F18" s="34"/>
      <c r="G18" s="21"/>
      <c r="H18" s="21"/>
      <c r="I18" s="21"/>
      <c r="J18" s="21"/>
      <c r="K18" s="19"/>
    </row>
    <row r="19" spans="1:11" ht="18" customHeight="1" x14ac:dyDescent="0.15">
      <c r="A19" s="12" t="s">
        <v>41</v>
      </c>
      <c r="B19" s="15" t="s">
        <v>3</v>
      </c>
      <c r="C19" s="34"/>
      <c r="D19" s="34"/>
      <c r="E19" s="34"/>
      <c r="F19" s="34"/>
      <c r="G19" s="21"/>
      <c r="H19" s="21"/>
      <c r="I19" s="21"/>
      <c r="J19" s="21"/>
      <c r="K19" s="19"/>
    </row>
    <row r="20" spans="1:11" ht="18" customHeight="1" x14ac:dyDescent="0.15">
      <c r="A20" s="12" t="s">
        <v>27</v>
      </c>
      <c r="B20" s="8">
        <f>+SUM(C20:F20)</f>
        <v>0</v>
      </c>
      <c r="C20" s="34"/>
      <c r="D20" s="34"/>
      <c r="E20" s="34"/>
      <c r="F20" s="34"/>
      <c r="G20" s="21"/>
      <c r="H20" s="21"/>
      <c r="I20" s="21"/>
      <c r="J20" s="21"/>
      <c r="K20" s="19"/>
    </row>
    <row r="21" spans="1:11" ht="40.5" x14ac:dyDescent="0.15">
      <c r="A21" s="7" t="s">
        <v>13</v>
      </c>
      <c r="B21" s="10" t="s">
        <v>37</v>
      </c>
      <c r="C21" s="10" t="s">
        <v>34</v>
      </c>
      <c r="D21" s="10" t="s">
        <v>34</v>
      </c>
      <c r="E21" s="10" t="s">
        <v>34</v>
      </c>
      <c r="F21" s="10" t="s">
        <v>34</v>
      </c>
      <c r="G21" s="9" t="s">
        <v>9</v>
      </c>
      <c r="H21" s="9" t="s">
        <v>9</v>
      </c>
      <c r="I21" s="9" t="s">
        <v>9</v>
      </c>
      <c r="J21" s="9" t="s">
        <v>9</v>
      </c>
    </row>
    <row r="22" spans="1:11" ht="18" customHeight="1" x14ac:dyDescent="0.15">
      <c r="A22" s="12" t="s">
        <v>18</v>
      </c>
      <c r="B22" s="28">
        <f>+ROUNDUP(SUM(G22:J22)/25,1)</f>
        <v>0</v>
      </c>
      <c r="C22" s="34"/>
      <c r="D22" s="34"/>
      <c r="E22" s="34"/>
      <c r="F22" s="34"/>
      <c r="G22" s="8">
        <f>+C$19*C$20*C22/1000</f>
        <v>0</v>
      </c>
      <c r="H22" s="8">
        <f t="shared" ref="H22:H24" si="0">+D$19*D$20*D22/1000</f>
        <v>0</v>
      </c>
      <c r="I22" s="8">
        <f t="shared" ref="I22:I24" si="1">+E$19*E$20*E22/1000</f>
        <v>0</v>
      </c>
      <c r="J22" s="8">
        <f t="shared" ref="J22:J24" si="2">+F$19*F$20*F22/1000</f>
        <v>0</v>
      </c>
    </row>
    <row r="23" spans="1:11" ht="18" customHeight="1" x14ac:dyDescent="0.15">
      <c r="A23" s="12" t="s">
        <v>19</v>
      </c>
      <c r="B23" s="28">
        <f>+ROUNDUP(SUM(G23:J23)/25,1)</f>
        <v>0</v>
      </c>
      <c r="C23" s="34"/>
      <c r="D23" s="34"/>
      <c r="E23" s="34"/>
      <c r="F23" s="34"/>
      <c r="G23" s="8">
        <f>+C$19*C$20*C23/1000</f>
        <v>0</v>
      </c>
      <c r="H23" s="8">
        <f t="shared" si="0"/>
        <v>0</v>
      </c>
      <c r="I23" s="8">
        <f t="shared" si="1"/>
        <v>0</v>
      </c>
      <c r="J23" s="8">
        <f t="shared" si="2"/>
        <v>0</v>
      </c>
    </row>
    <row r="24" spans="1:11" ht="18" customHeight="1" x14ac:dyDescent="0.15">
      <c r="A24" s="12" t="s">
        <v>20</v>
      </c>
      <c r="B24" s="28">
        <f>+ROUNDUP(SUM(G24:J24)/25,1)</f>
        <v>0</v>
      </c>
      <c r="C24" s="34"/>
      <c r="D24" s="34"/>
      <c r="E24" s="34"/>
      <c r="F24" s="34"/>
      <c r="G24" s="8">
        <f>+C$19*C$20*C24/1000</f>
        <v>0</v>
      </c>
      <c r="H24" s="8">
        <f t="shared" si="0"/>
        <v>0</v>
      </c>
      <c r="I24" s="8">
        <f t="shared" si="1"/>
        <v>0</v>
      </c>
      <c r="J24" s="8">
        <f t="shared" si="2"/>
        <v>0</v>
      </c>
    </row>
    <row r="25" spans="1:11" ht="18" customHeight="1" x14ac:dyDescent="0.15">
      <c r="A25" s="12" t="s">
        <v>45</v>
      </c>
      <c r="B25" s="28">
        <f t="shared" ref="B25:J25" si="3">+SUBTOTAL(9,B22:B24)</f>
        <v>0</v>
      </c>
      <c r="C25" s="8">
        <f t="shared" si="3"/>
        <v>0</v>
      </c>
      <c r="D25" s="8">
        <f t="shared" si="3"/>
        <v>0</v>
      </c>
      <c r="E25" s="8">
        <f t="shared" si="3"/>
        <v>0</v>
      </c>
      <c r="F25" s="8">
        <f t="shared" si="3"/>
        <v>0</v>
      </c>
      <c r="G25" s="8">
        <f t="shared" si="3"/>
        <v>0</v>
      </c>
      <c r="H25" s="8">
        <f t="shared" si="3"/>
        <v>0</v>
      </c>
      <c r="I25" s="8">
        <f t="shared" si="3"/>
        <v>0</v>
      </c>
      <c r="J25" s="8">
        <f t="shared" si="3"/>
        <v>0</v>
      </c>
    </row>
    <row r="26" spans="1:11" ht="17.25" customHeight="1" x14ac:dyDescent="0.15">
      <c r="A26" s="5"/>
      <c r="B26" s="6"/>
      <c r="C26" s="6"/>
      <c r="D26" s="6"/>
      <c r="E26" s="6"/>
      <c r="F26" s="6"/>
      <c r="G26" s="6"/>
      <c r="H26" s="6"/>
      <c r="I26" s="6"/>
      <c r="J26" s="6"/>
    </row>
    <row r="27" spans="1:11" ht="18" customHeight="1" x14ac:dyDescent="0.15">
      <c r="A27" s="12" t="s">
        <v>35</v>
      </c>
      <c r="B27" s="40"/>
      <c r="C27" s="41"/>
      <c r="D27"/>
      <c r="E27"/>
      <c r="F27"/>
      <c r="G27"/>
      <c r="H27"/>
      <c r="I27"/>
      <c r="J27"/>
    </row>
    <row r="28" spans="1:11" x14ac:dyDescent="0.15">
      <c r="A28" s="42" t="s">
        <v>1</v>
      </c>
      <c r="B28" s="43" t="s">
        <v>8</v>
      </c>
      <c r="C28" s="44" t="s">
        <v>10</v>
      </c>
      <c r="D28" s="44"/>
      <c r="E28" s="44"/>
      <c r="F28" s="44"/>
      <c r="G28"/>
      <c r="H28"/>
      <c r="I28"/>
      <c r="J28"/>
    </row>
    <row r="29" spans="1:11" ht="18" customHeight="1" x14ac:dyDescent="0.15">
      <c r="A29" s="42"/>
      <c r="B29" s="43"/>
      <c r="C29" s="37" t="s">
        <v>6</v>
      </c>
      <c r="D29" s="37" t="s">
        <v>7</v>
      </c>
      <c r="E29" s="37" t="s">
        <v>4</v>
      </c>
      <c r="F29" s="37" t="s">
        <v>5</v>
      </c>
      <c r="G29" s="7" t="s">
        <v>6</v>
      </c>
      <c r="H29" s="7" t="s">
        <v>7</v>
      </c>
      <c r="I29" s="7" t="s">
        <v>4</v>
      </c>
      <c r="J29" s="7" t="s">
        <v>5</v>
      </c>
      <c r="K29" s="19"/>
    </row>
    <row r="30" spans="1:11" ht="18" customHeight="1" x14ac:dyDescent="0.15">
      <c r="A30" s="12" t="s">
        <v>0</v>
      </c>
      <c r="B30" s="8">
        <f>+SUM(C30:F30)</f>
        <v>0</v>
      </c>
      <c r="C30" s="34"/>
      <c r="D30" s="34"/>
      <c r="E30" s="34"/>
      <c r="F30" s="34"/>
      <c r="G30" s="21"/>
      <c r="H30" s="21"/>
      <c r="I30" s="21"/>
      <c r="J30" s="21"/>
      <c r="K30" s="19"/>
    </row>
    <row r="31" spans="1:11" ht="18" customHeight="1" x14ac:dyDescent="0.15">
      <c r="A31" s="12" t="s">
        <v>41</v>
      </c>
      <c r="B31" s="15" t="s">
        <v>3</v>
      </c>
      <c r="C31" s="34"/>
      <c r="D31" s="34"/>
      <c r="E31" s="34"/>
      <c r="F31" s="34"/>
      <c r="G31" s="21"/>
      <c r="H31" s="21"/>
      <c r="I31" s="21"/>
      <c r="J31" s="21"/>
      <c r="K31" s="19"/>
    </row>
    <row r="32" spans="1:11" ht="18" customHeight="1" x14ac:dyDescent="0.15">
      <c r="A32" s="12" t="s">
        <v>27</v>
      </c>
      <c r="B32" s="8">
        <f>+SUM(C32:F32)</f>
        <v>0</v>
      </c>
      <c r="C32" s="34"/>
      <c r="D32" s="34"/>
      <c r="E32" s="34"/>
      <c r="F32" s="34"/>
      <c r="G32" s="21"/>
      <c r="H32" s="21"/>
      <c r="I32" s="21"/>
      <c r="J32" s="21"/>
      <c r="K32" s="19"/>
    </row>
    <row r="33" spans="1:10" ht="40.5" x14ac:dyDescent="0.15">
      <c r="A33" s="7" t="s">
        <v>13</v>
      </c>
      <c r="B33" s="10" t="s">
        <v>37</v>
      </c>
      <c r="C33" s="10" t="s">
        <v>34</v>
      </c>
      <c r="D33" s="10" t="s">
        <v>34</v>
      </c>
      <c r="E33" s="10" t="s">
        <v>34</v>
      </c>
      <c r="F33" s="10" t="s">
        <v>34</v>
      </c>
      <c r="G33" s="9" t="s">
        <v>9</v>
      </c>
      <c r="H33" s="9" t="s">
        <v>9</v>
      </c>
      <c r="I33" s="9" t="s">
        <v>9</v>
      </c>
      <c r="J33" s="9" t="s">
        <v>9</v>
      </c>
    </row>
    <row r="34" spans="1:10" ht="18" customHeight="1" x14ac:dyDescent="0.15">
      <c r="A34" s="12" t="s">
        <v>18</v>
      </c>
      <c r="B34" s="28">
        <f>+ROUNDUP(SUM(G34:J34)/25,1)</f>
        <v>0</v>
      </c>
      <c r="C34" s="34"/>
      <c r="D34" s="34"/>
      <c r="E34" s="34"/>
      <c r="F34" s="34"/>
      <c r="G34" s="8">
        <f t="shared" ref="G34:G36" si="4">+C$31*C$32*C34/1000</f>
        <v>0</v>
      </c>
      <c r="H34" s="8">
        <f t="shared" ref="H34:H36" si="5">+D$31*D$32*D34/1000</f>
        <v>0</v>
      </c>
      <c r="I34" s="8">
        <f t="shared" ref="I34:I36" si="6">+E$31*E$32*E34/1000</f>
        <v>0</v>
      </c>
      <c r="J34" s="8">
        <f t="shared" ref="J34:J36" si="7">+F$31*F$32*F34/1000</f>
        <v>0</v>
      </c>
    </row>
    <row r="35" spans="1:10" ht="18" customHeight="1" x14ac:dyDescent="0.15">
      <c r="A35" s="12" t="s">
        <v>19</v>
      </c>
      <c r="B35" s="28">
        <f>+ROUNDUP(SUM(G35:J35)/25,1)</f>
        <v>0</v>
      </c>
      <c r="C35" s="34"/>
      <c r="D35" s="34"/>
      <c r="E35" s="34"/>
      <c r="F35" s="34"/>
      <c r="G35" s="8">
        <f t="shared" si="4"/>
        <v>0</v>
      </c>
      <c r="H35" s="8">
        <f t="shared" si="5"/>
        <v>0</v>
      </c>
      <c r="I35" s="8">
        <f t="shared" si="6"/>
        <v>0</v>
      </c>
      <c r="J35" s="8">
        <f t="shared" si="7"/>
        <v>0</v>
      </c>
    </row>
    <row r="36" spans="1:10" ht="18" customHeight="1" x14ac:dyDescent="0.15">
      <c r="A36" s="12" t="s">
        <v>20</v>
      </c>
      <c r="B36" s="28">
        <f>+ROUNDUP(SUM(G36:J36)/25,1)</f>
        <v>0</v>
      </c>
      <c r="C36" s="34"/>
      <c r="D36" s="34"/>
      <c r="E36" s="34"/>
      <c r="F36" s="34"/>
      <c r="G36" s="8">
        <f t="shared" si="4"/>
        <v>0</v>
      </c>
      <c r="H36" s="8">
        <f t="shared" si="5"/>
        <v>0</v>
      </c>
      <c r="I36" s="8">
        <f t="shared" si="6"/>
        <v>0</v>
      </c>
      <c r="J36" s="8">
        <f t="shared" si="7"/>
        <v>0</v>
      </c>
    </row>
    <row r="37" spans="1:10" ht="18" customHeight="1" x14ac:dyDescent="0.15">
      <c r="A37" s="12" t="s">
        <v>45</v>
      </c>
      <c r="B37" s="28">
        <f t="shared" ref="B37:J37" si="8">+SUBTOTAL(9,B34:B36)</f>
        <v>0</v>
      </c>
      <c r="C37" s="8">
        <f t="shared" si="8"/>
        <v>0</v>
      </c>
      <c r="D37" s="8">
        <f t="shared" si="8"/>
        <v>0</v>
      </c>
      <c r="E37" s="8">
        <f t="shared" si="8"/>
        <v>0</v>
      </c>
      <c r="F37" s="8">
        <f t="shared" si="8"/>
        <v>0</v>
      </c>
      <c r="G37" s="8">
        <f t="shared" si="8"/>
        <v>0</v>
      </c>
      <c r="H37" s="8">
        <f t="shared" si="8"/>
        <v>0</v>
      </c>
      <c r="I37" s="8">
        <f t="shared" si="8"/>
        <v>0</v>
      </c>
      <c r="J37" s="8">
        <f t="shared" si="8"/>
        <v>0</v>
      </c>
    </row>
    <row r="38" spans="1:10" ht="18" customHeight="1" x14ac:dyDescent="0.15">
      <c r="A38" s="14"/>
      <c r="B38" s="6"/>
      <c r="C38" s="6"/>
      <c r="D38" s="6"/>
      <c r="E38" s="6"/>
      <c r="F38" s="6"/>
      <c r="G38" s="6"/>
      <c r="H38" s="6"/>
      <c r="I38" s="6"/>
      <c r="J38" s="6"/>
    </row>
    <row r="39" spans="1:10" ht="18" customHeight="1" x14ac:dyDescent="0.15">
      <c r="A39" s="12" t="s">
        <v>47</v>
      </c>
      <c r="B39" s="28">
        <f>+SUM(B25,B37)</f>
        <v>0</v>
      </c>
      <c r="C39" s="6"/>
      <c r="D39" s="6"/>
      <c r="E39" s="6"/>
      <c r="F39" s="6"/>
      <c r="G39" s="8"/>
      <c r="H39" s="8"/>
      <c r="I39" s="8"/>
      <c r="J39" s="8"/>
    </row>
    <row r="40" spans="1:10" x14ac:dyDescent="0.15">
      <c r="A40" s="4" t="s">
        <v>40</v>
      </c>
    </row>
  </sheetData>
  <sheetProtection sheet="1" objects="1" scenarios="1"/>
  <mergeCells count="11">
    <mergeCell ref="A28:A29"/>
    <mergeCell ref="B28:B29"/>
    <mergeCell ref="C28:F28"/>
    <mergeCell ref="E4:F4"/>
    <mergeCell ref="E5:F5"/>
    <mergeCell ref="C16:F16"/>
    <mergeCell ref="B16:B17"/>
    <mergeCell ref="A16:A17"/>
    <mergeCell ref="A7:F7"/>
    <mergeCell ref="B15:C15"/>
    <mergeCell ref="B27:C27"/>
  </mergeCells>
  <phoneticPr fontId="1"/>
  <dataValidations count="1">
    <dataValidation type="list" allowBlank="1" showInputMessage="1" showErrorMessage="1" sqref="B12" xr:uid="{847B4EBD-B9EF-422D-8333-970E0541D5C9}">
      <formula1>"外国産,県内産"</formula1>
    </dataValidation>
  </dataValidations>
  <printOptions horizontalCentered="1"/>
  <pageMargins left="0.51181102362204722" right="0.11811023622047245" top="0.39370078740157483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4EC51-E709-4D35-91C1-B985F2299238}">
  <sheetPr>
    <pageSetUpPr fitToPage="1"/>
  </sheetPr>
  <dimension ref="A1:V42"/>
  <sheetViews>
    <sheetView showGridLines="0" view="pageBreakPreview" zoomScaleNormal="100" zoomScaleSheetLayoutView="100" workbookViewId="0">
      <selection activeCell="A19" sqref="A19"/>
    </sheetView>
  </sheetViews>
  <sheetFormatPr defaultRowHeight="13.5" x14ac:dyDescent="0.15"/>
  <cols>
    <col min="1" max="1" width="25" style="4" customWidth="1"/>
    <col min="2" max="6" width="14.625" style="4" customWidth="1"/>
    <col min="7" max="10" width="16.625" style="4" customWidth="1"/>
    <col min="11" max="11" width="13.625" style="4" customWidth="1"/>
    <col min="12" max="12" width="9" style="4"/>
    <col min="13" max="13" width="10" style="4" bestFit="1" customWidth="1"/>
    <col min="14" max="16384" width="9" style="4"/>
  </cols>
  <sheetData>
    <row r="1" spans="1:22" s="1" customFormat="1" ht="12" x14ac:dyDescent="0.15">
      <c r="A1" s="1" t="s">
        <v>46</v>
      </c>
      <c r="F1" s="11" t="s">
        <v>11</v>
      </c>
    </row>
    <row r="2" spans="1:22" s="1" customFormat="1" ht="12" x14ac:dyDescent="0.15">
      <c r="F2" s="35" t="s">
        <v>17</v>
      </c>
    </row>
    <row r="3" spans="1:22" s="1" customFormat="1" ht="12" x14ac:dyDescent="0.15">
      <c r="A3" s="17" t="s">
        <v>29</v>
      </c>
      <c r="F3" s="29" t="s">
        <v>12</v>
      </c>
      <c r="U3" s="2"/>
      <c r="V3" s="2"/>
    </row>
    <row r="4" spans="1:22" s="1" customFormat="1" ht="12" x14ac:dyDescent="0.15">
      <c r="D4" s="11" t="s">
        <v>16</v>
      </c>
      <c r="E4" s="49" t="s">
        <v>42</v>
      </c>
      <c r="F4" s="49"/>
    </row>
    <row r="5" spans="1:22" s="1" customFormat="1" ht="12" x14ac:dyDescent="0.15">
      <c r="D5" s="11" t="s">
        <v>2</v>
      </c>
      <c r="E5" s="49" t="s">
        <v>43</v>
      </c>
      <c r="F5" s="49"/>
      <c r="P5" s="3"/>
      <c r="Q5" s="2"/>
      <c r="R5" s="2"/>
      <c r="S5" s="2"/>
      <c r="T5" s="2"/>
      <c r="U5" s="2"/>
    </row>
    <row r="6" spans="1:22" s="1" customFormat="1" ht="12" x14ac:dyDescent="0.15">
      <c r="E6" s="3"/>
      <c r="F6" s="3"/>
      <c r="P6" s="3"/>
      <c r="Q6" s="2"/>
      <c r="R6" s="2"/>
      <c r="S6" s="2"/>
      <c r="T6" s="2"/>
      <c r="U6" s="2"/>
    </row>
    <row r="7" spans="1:22" s="1" customFormat="1" ht="14.25" customHeight="1" x14ac:dyDescent="0.15">
      <c r="A7" s="46" t="s">
        <v>44</v>
      </c>
      <c r="B7" s="46"/>
      <c r="C7" s="46"/>
      <c r="D7" s="46"/>
      <c r="E7" s="46"/>
      <c r="F7" s="46"/>
      <c r="G7" s="20"/>
      <c r="J7" s="20"/>
      <c r="P7" s="3"/>
      <c r="Q7" s="2"/>
      <c r="R7" s="2"/>
      <c r="S7" s="2"/>
      <c r="T7" s="2"/>
      <c r="U7" s="2"/>
    </row>
    <row r="8" spans="1:22" s="1" customFormat="1" ht="14.25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  <c r="P8" s="3"/>
      <c r="Q8" s="2"/>
      <c r="R8" s="2"/>
      <c r="S8" s="2"/>
      <c r="T8" s="2"/>
      <c r="U8" s="2"/>
    </row>
    <row r="9" spans="1:22" s="1" customFormat="1" ht="12" x14ac:dyDescent="0.15">
      <c r="A9" s="38" t="s">
        <v>49</v>
      </c>
      <c r="B9" s="39"/>
      <c r="C9" s="39"/>
      <c r="D9" s="39"/>
      <c r="E9" s="39"/>
    </row>
    <row r="10" spans="1:22" s="1" customFormat="1" ht="12" x14ac:dyDescent="0.15"/>
    <row r="11" spans="1:22" x14ac:dyDescent="0.15">
      <c r="D11" s="1" t="s">
        <v>36</v>
      </c>
    </row>
    <row r="12" spans="1:22" x14ac:dyDescent="0.15">
      <c r="A12" s="12" t="s">
        <v>30</v>
      </c>
      <c r="B12" s="22" t="s">
        <v>52</v>
      </c>
      <c r="D12" s="13" t="s">
        <v>31</v>
      </c>
      <c r="E12" s="9" t="s">
        <v>32</v>
      </c>
      <c r="F12" s="9" t="s">
        <v>33</v>
      </c>
    </row>
    <row r="13" spans="1:22" x14ac:dyDescent="0.15">
      <c r="D13" s="25">
        <v>0.06</v>
      </c>
      <c r="E13" s="26">
        <v>0.05</v>
      </c>
      <c r="F13" s="27">
        <v>0.03</v>
      </c>
    </row>
    <row r="14" spans="1:22" x14ac:dyDescent="0.15">
      <c r="D14" s="18"/>
    </row>
    <row r="15" spans="1:22" ht="18" customHeight="1" x14ac:dyDescent="0.15">
      <c r="A15" s="12" t="s">
        <v>35</v>
      </c>
      <c r="B15" s="40" t="s">
        <v>53</v>
      </c>
      <c r="C15" s="41"/>
      <c r="D15"/>
      <c r="E15"/>
      <c r="F15"/>
      <c r="G15"/>
      <c r="H15"/>
      <c r="I15"/>
      <c r="J15"/>
    </row>
    <row r="16" spans="1:22" x14ac:dyDescent="0.15">
      <c r="A16" s="42" t="s">
        <v>1</v>
      </c>
      <c r="B16" s="43" t="s">
        <v>8</v>
      </c>
      <c r="C16" s="44" t="s">
        <v>10</v>
      </c>
      <c r="D16" s="44"/>
      <c r="E16" s="44"/>
      <c r="F16" s="44"/>
      <c r="G16"/>
      <c r="H16"/>
      <c r="I16"/>
      <c r="J16"/>
    </row>
    <row r="17" spans="1:11" ht="18" customHeight="1" x14ac:dyDescent="0.15">
      <c r="A17" s="42"/>
      <c r="B17" s="43"/>
      <c r="C17" s="36" t="s">
        <v>6</v>
      </c>
      <c r="D17" s="36" t="s">
        <v>7</v>
      </c>
      <c r="E17" s="36" t="s">
        <v>4</v>
      </c>
      <c r="F17" s="36" t="s">
        <v>5</v>
      </c>
      <c r="G17" s="24" t="s">
        <v>6</v>
      </c>
      <c r="H17" s="7" t="s">
        <v>7</v>
      </c>
      <c r="I17" s="7" t="s">
        <v>4</v>
      </c>
      <c r="J17" s="7" t="s">
        <v>5</v>
      </c>
      <c r="K17" s="19"/>
    </row>
    <row r="18" spans="1:11" ht="18" customHeight="1" x14ac:dyDescent="0.15">
      <c r="A18" s="12" t="s">
        <v>0</v>
      </c>
      <c r="B18" s="8">
        <f>+SUM(C18:F18)</f>
        <v>20</v>
      </c>
      <c r="C18" s="23">
        <v>12</v>
      </c>
      <c r="D18" s="23">
        <v>6</v>
      </c>
      <c r="E18" s="23">
        <v>1</v>
      </c>
      <c r="F18" s="23">
        <v>1</v>
      </c>
      <c r="G18" s="21"/>
      <c r="H18" s="21"/>
      <c r="I18" s="21"/>
      <c r="J18" s="21"/>
      <c r="K18" s="19"/>
    </row>
    <row r="19" spans="1:11" ht="18" customHeight="1" x14ac:dyDescent="0.15">
      <c r="A19" s="12" t="s">
        <v>41</v>
      </c>
      <c r="B19" s="15" t="s">
        <v>3</v>
      </c>
      <c r="C19" s="23">
        <v>50</v>
      </c>
      <c r="D19" s="23">
        <v>70</v>
      </c>
      <c r="E19" s="23">
        <v>50</v>
      </c>
      <c r="F19" s="23">
        <v>60</v>
      </c>
      <c r="G19" s="21"/>
      <c r="H19" s="21"/>
      <c r="I19" s="21"/>
      <c r="J19" s="21"/>
      <c r="K19" s="19"/>
    </row>
    <row r="20" spans="1:11" ht="18" customHeight="1" x14ac:dyDescent="0.15">
      <c r="A20" s="12" t="s">
        <v>27</v>
      </c>
      <c r="B20" s="8">
        <f>+SUM(C20:F20)</f>
        <v>13095</v>
      </c>
      <c r="C20" s="23">
        <v>8650</v>
      </c>
      <c r="D20" s="23">
        <v>4215</v>
      </c>
      <c r="E20" s="23">
        <v>120</v>
      </c>
      <c r="F20" s="23">
        <v>110</v>
      </c>
      <c r="G20" s="21"/>
      <c r="H20" s="21"/>
      <c r="I20" s="21"/>
      <c r="J20" s="21"/>
      <c r="K20" s="19"/>
    </row>
    <row r="21" spans="1:11" ht="40.5" x14ac:dyDescent="0.15">
      <c r="A21" s="7" t="s">
        <v>13</v>
      </c>
      <c r="B21" s="10" t="s">
        <v>37</v>
      </c>
      <c r="C21" s="10" t="s">
        <v>34</v>
      </c>
      <c r="D21" s="10" t="s">
        <v>34</v>
      </c>
      <c r="E21" s="10" t="s">
        <v>34</v>
      </c>
      <c r="F21" s="10" t="s">
        <v>34</v>
      </c>
      <c r="G21" s="9" t="s">
        <v>9</v>
      </c>
      <c r="H21" s="9" t="s">
        <v>9</v>
      </c>
      <c r="I21" s="9" t="s">
        <v>9</v>
      </c>
      <c r="J21" s="9" t="s">
        <v>9</v>
      </c>
    </row>
    <row r="22" spans="1:11" ht="18" customHeight="1" x14ac:dyDescent="0.15">
      <c r="A22" s="12" t="s">
        <v>21</v>
      </c>
      <c r="B22" s="28">
        <f>+ROUNDUP(SUM(G22:J22)/25,1)</f>
        <v>207.29999999999998</v>
      </c>
      <c r="C22" s="23">
        <v>7</v>
      </c>
      <c r="D22" s="23">
        <v>7</v>
      </c>
      <c r="E22" s="23">
        <v>7</v>
      </c>
      <c r="F22" s="23">
        <v>7</v>
      </c>
      <c r="G22" s="8">
        <f>+C$19*C$20*C22/1000</f>
        <v>3027.5</v>
      </c>
      <c r="H22" s="8">
        <f t="shared" ref="H22:J25" si="0">+D$19*D$20*D22/1000</f>
        <v>2065.35</v>
      </c>
      <c r="I22" s="8">
        <f t="shared" si="0"/>
        <v>42</v>
      </c>
      <c r="J22" s="8">
        <f t="shared" si="0"/>
        <v>46.2</v>
      </c>
    </row>
    <row r="23" spans="1:11" ht="18" customHeight="1" x14ac:dyDescent="0.15">
      <c r="A23" s="12" t="s">
        <v>22</v>
      </c>
      <c r="B23" s="28">
        <f>+ROUNDUP(SUM(G23:J23)/25,1)</f>
        <v>266.5</v>
      </c>
      <c r="C23" s="23">
        <v>9</v>
      </c>
      <c r="D23" s="23">
        <v>9</v>
      </c>
      <c r="E23" s="23">
        <v>9</v>
      </c>
      <c r="F23" s="23">
        <v>9</v>
      </c>
      <c r="G23" s="8">
        <f t="shared" ref="G23:G25" si="1">+C$19*C$20*C23/1000</f>
        <v>3892.5</v>
      </c>
      <c r="H23" s="8">
        <f t="shared" si="0"/>
        <v>2655.45</v>
      </c>
      <c r="I23" s="8">
        <f t="shared" si="0"/>
        <v>54</v>
      </c>
      <c r="J23" s="8">
        <f t="shared" si="0"/>
        <v>59.4</v>
      </c>
    </row>
    <row r="24" spans="1:11" ht="18" customHeight="1" x14ac:dyDescent="0.15">
      <c r="A24" s="12" t="s">
        <v>23</v>
      </c>
      <c r="B24" s="28">
        <f>+ROUNDUP(SUM(G24:J24)/25,1)</f>
        <v>266.5</v>
      </c>
      <c r="C24" s="23">
        <v>9</v>
      </c>
      <c r="D24" s="23">
        <v>9</v>
      </c>
      <c r="E24" s="23">
        <v>9</v>
      </c>
      <c r="F24" s="23">
        <v>9</v>
      </c>
      <c r="G24" s="8">
        <f t="shared" si="1"/>
        <v>3892.5</v>
      </c>
      <c r="H24" s="8">
        <f t="shared" si="0"/>
        <v>2655.45</v>
      </c>
      <c r="I24" s="8">
        <f t="shared" si="0"/>
        <v>54</v>
      </c>
      <c r="J24" s="8">
        <f t="shared" si="0"/>
        <v>59.4</v>
      </c>
    </row>
    <row r="25" spans="1:11" ht="18" customHeight="1" x14ac:dyDescent="0.15">
      <c r="A25" s="12" t="s">
        <v>24</v>
      </c>
      <c r="B25" s="28">
        <f>+ROUNDUP(SUM(G25:J25)/25,1)</f>
        <v>207.29999999999998</v>
      </c>
      <c r="C25" s="23">
        <v>7</v>
      </c>
      <c r="D25" s="23">
        <v>7</v>
      </c>
      <c r="E25" s="23">
        <v>7</v>
      </c>
      <c r="F25" s="23">
        <v>7</v>
      </c>
      <c r="G25" s="8">
        <f t="shared" si="1"/>
        <v>3027.5</v>
      </c>
      <c r="H25" s="8">
        <f t="shared" si="0"/>
        <v>2065.35</v>
      </c>
      <c r="I25" s="8">
        <f t="shared" si="0"/>
        <v>42</v>
      </c>
      <c r="J25" s="8">
        <f t="shared" si="0"/>
        <v>46.2</v>
      </c>
    </row>
    <row r="26" spans="1:11" ht="18" customHeight="1" x14ac:dyDescent="0.15">
      <c r="A26" s="12" t="s">
        <v>28</v>
      </c>
      <c r="B26" s="28">
        <f>+SUBTOTAL(9,B22:B25)</f>
        <v>947.59999999999991</v>
      </c>
      <c r="C26" s="8">
        <f>+SUBTOTAL(9,C22:C25)</f>
        <v>32</v>
      </c>
      <c r="D26" s="8">
        <f t="shared" ref="D26:F26" si="2">+SUBTOTAL(9,D22:D25)</f>
        <v>32</v>
      </c>
      <c r="E26" s="8">
        <f t="shared" si="2"/>
        <v>32</v>
      </c>
      <c r="F26" s="8">
        <f t="shared" si="2"/>
        <v>32</v>
      </c>
      <c r="G26" s="8">
        <f>+SUBTOTAL(9,G22:G25)</f>
        <v>13840</v>
      </c>
      <c r="H26" s="8">
        <f>+SUBTOTAL(9,H22:H25)</f>
        <v>9441.5999999999985</v>
      </c>
      <c r="I26" s="8">
        <f>+SUBTOTAL(9,I22:I25)</f>
        <v>192</v>
      </c>
      <c r="J26" s="8">
        <f>+SUBTOTAL(9,J22:J25)</f>
        <v>211.2</v>
      </c>
    </row>
    <row r="27" spans="1:11" ht="17.25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</row>
    <row r="28" spans="1:11" ht="18" customHeight="1" x14ac:dyDescent="0.15">
      <c r="A28" s="12" t="s">
        <v>35</v>
      </c>
      <c r="B28" s="47"/>
      <c r="C28" s="48"/>
      <c r="D28"/>
      <c r="E28"/>
      <c r="F28"/>
      <c r="G28"/>
      <c r="H28"/>
      <c r="I28"/>
      <c r="J28"/>
    </row>
    <row r="29" spans="1:11" x14ac:dyDescent="0.15">
      <c r="A29" s="42" t="s">
        <v>1</v>
      </c>
      <c r="B29" s="43" t="s">
        <v>8</v>
      </c>
      <c r="C29" s="44" t="s">
        <v>10</v>
      </c>
      <c r="D29" s="44"/>
      <c r="E29" s="44"/>
      <c r="F29" s="44"/>
      <c r="G29"/>
      <c r="H29"/>
      <c r="I29"/>
      <c r="J29"/>
    </row>
    <row r="30" spans="1:11" ht="18" customHeight="1" x14ac:dyDescent="0.15">
      <c r="A30" s="42"/>
      <c r="B30" s="43"/>
      <c r="C30" s="36" t="s">
        <v>6</v>
      </c>
      <c r="D30" s="36" t="s">
        <v>7</v>
      </c>
      <c r="E30" s="36" t="s">
        <v>4</v>
      </c>
      <c r="F30" s="36" t="s">
        <v>5</v>
      </c>
      <c r="G30" s="7" t="s">
        <v>6</v>
      </c>
      <c r="H30" s="7" t="s">
        <v>7</v>
      </c>
      <c r="I30" s="7" t="s">
        <v>4</v>
      </c>
      <c r="J30" s="7" t="s">
        <v>5</v>
      </c>
      <c r="K30" s="19"/>
    </row>
    <row r="31" spans="1:11" ht="18" customHeight="1" x14ac:dyDescent="0.15">
      <c r="A31" s="12" t="s">
        <v>0</v>
      </c>
      <c r="B31" s="8">
        <f>+SUM(C31:F31)</f>
        <v>0</v>
      </c>
      <c r="C31" s="23"/>
      <c r="D31" s="23"/>
      <c r="E31" s="23"/>
      <c r="F31" s="23"/>
      <c r="G31" s="21"/>
      <c r="H31" s="21"/>
      <c r="I31" s="21"/>
      <c r="J31" s="21"/>
      <c r="K31" s="19"/>
    </row>
    <row r="32" spans="1:11" ht="18" customHeight="1" x14ac:dyDescent="0.15">
      <c r="A32" s="12" t="s">
        <v>41</v>
      </c>
      <c r="B32" s="15" t="s">
        <v>3</v>
      </c>
      <c r="C32" s="23"/>
      <c r="D32" s="23"/>
      <c r="E32" s="23"/>
      <c r="F32" s="23"/>
      <c r="G32" s="21"/>
      <c r="H32" s="21"/>
      <c r="I32" s="21"/>
      <c r="J32" s="21"/>
      <c r="K32" s="19"/>
    </row>
    <row r="33" spans="1:11" ht="18" customHeight="1" x14ac:dyDescent="0.15">
      <c r="A33" s="12" t="s">
        <v>27</v>
      </c>
      <c r="B33" s="8">
        <f>+SUM(C33:F33)</f>
        <v>0</v>
      </c>
      <c r="C33" s="23"/>
      <c r="D33" s="23"/>
      <c r="E33" s="23"/>
      <c r="F33" s="23"/>
      <c r="G33" s="21"/>
      <c r="H33" s="21"/>
      <c r="I33" s="21"/>
      <c r="J33" s="21"/>
      <c r="K33" s="19"/>
    </row>
    <row r="34" spans="1:11" ht="40.5" x14ac:dyDescent="0.15">
      <c r="A34" s="7" t="s">
        <v>13</v>
      </c>
      <c r="B34" s="10" t="s">
        <v>37</v>
      </c>
      <c r="C34" s="10" t="s">
        <v>34</v>
      </c>
      <c r="D34" s="10" t="s">
        <v>34</v>
      </c>
      <c r="E34" s="10" t="s">
        <v>34</v>
      </c>
      <c r="F34" s="10" t="s">
        <v>34</v>
      </c>
      <c r="G34" s="9" t="s">
        <v>9</v>
      </c>
      <c r="H34" s="9" t="s">
        <v>9</v>
      </c>
      <c r="I34" s="9" t="s">
        <v>9</v>
      </c>
      <c r="J34" s="9" t="s">
        <v>9</v>
      </c>
    </row>
    <row r="35" spans="1:11" ht="18" customHeight="1" x14ac:dyDescent="0.15">
      <c r="A35" s="12" t="s">
        <v>21</v>
      </c>
      <c r="B35" s="28">
        <f>+ROUNDUP(SUM(G35:J35)/25,1)</f>
        <v>0</v>
      </c>
      <c r="C35" s="23"/>
      <c r="D35" s="23"/>
      <c r="E35" s="23"/>
      <c r="F35" s="23"/>
      <c r="G35" s="8">
        <f>+C$32*C$33*C35/1000</f>
        <v>0</v>
      </c>
      <c r="H35" s="8">
        <f t="shared" ref="H35:J38" si="3">+D$32*D$33*D35/1000</f>
        <v>0</v>
      </c>
      <c r="I35" s="8">
        <f t="shared" si="3"/>
        <v>0</v>
      </c>
      <c r="J35" s="8">
        <f t="shared" si="3"/>
        <v>0</v>
      </c>
    </row>
    <row r="36" spans="1:11" ht="18" customHeight="1" x14ac:dyDescent="0.15">
      <c r="A36" s="12" t="s">
        <v>22</v>
      </c>
      <c r="B36" s="28">
        <f>+ROUNDUP(SUM(G36:J36)/25,1)</f>
        <v>0</v>
      </c>
      <c r="C36" s="23"/>
      <c r="D36" s="23"/>
      <c r="E36" s="23"/>
      <c r="F36" s="23"/>
      <c r="G36" s="8">
        <f t="shared" ref="G36:G38" si="4">+C$32*C$33*C36/1000</f>
        <v>0</v>
      </c>
      <c r="H36" s="8">
        <f t="shared" si="3"/>
        <v>0</v>
      </c>
      <c r="I36" s="8">
        <f t="shared" si="3"/>
        <v>0</v>
      </c>
      <c r="J36" s="8">
        <f t="shared" si="3"/>
        <v>0</v>
      </c>
    </row>
    <row r="37" spans="1:11" ht="18" customHeight="1" x14ac:dyDescent="0.15">
      <c r="A37" s="12" t="s">
        <v>23</v>
      </c>
      <c r="B37" s="28">
        <f>+ROUNDUP(SUM(G37:J37)/25,1)</f>
        <v>0</v>
      </c>
      <c r="C37" s="23"/>
      <c r="D37" s="23"/>
      <c r="E37" s="23"/>
      <c r="F37" s="23"/>
      <c r="G37" s="8">
        <f t="shared" si="4"/>
        <v>0</v>
      </c>
      <c r="H37" s="8">
        <f t="shared" si="3"/>
        <v>0</v>
      </c>
      <c r="I37" s="8">
        <f t="shared" si="3"/>
        <v>0</v>
      </c>
      <c r="J37" s="8">
        <f t="shared" si="3"/>
        <v>0</v>
      </c>
    </row>
    <row r="38" spans="1:11" ht="18" customHeight="1" x14ac:dyDescent="0.15">
      <c r="A38" s="12" t="s">
        <v>24</v>
      </c>
      <c r="B38" s="28">
        <f>+ROUNDUP(SUM(G38:J38)/25,1)</f>
        <v>0</v>
      </c>
      <c r="C38" s="23"/>
      <c r="D38" s="23"/>
      <c r="E38" s="23"/>
      <c r="F38" s="23"/>
      <c r="G38" s="8">
        <f t="shared" si="4"/>
        <v>0</v>
      </c>
      <c r="H38" s="8">
        <f t="shared" si="3"/>
        <v>0</v>
      </c>
      <c r="I38" s="8">
        <f t="shared" si="3"/>
        <v>0</v>
      </c>
      <c r="J38" s="8">
        <f t="shared" si="3"/>
        <v>0</v>
      </c>
    </row>
    <row r="39" spans="1:11" ht="18" customHeight="1" x14ac:dyDescent="0.15">
      <c r="A39" s="12" t="s">
        <v>28</v>
      </c>
      <c r="B39" s="28">
        <f>+SUBTOTAL(9,B35:B38)</f>
        <v>0</v>
      </c>
      <c r="C39" s="8">
        <f t="shared" ref="C39:J39" si="5">+SUBTOTAL(9,C35:C38)</f>
        <v>0</v>
      </c>
      <c r="D39" s="8">
        <f t="shared" si="5"/>
        <v>0</v>
      </c>
      <c r="E39" s="8">
        <f t="shared" si="5"/>
        <v>0</v>
      </c>
      <c r="F39" s="8">
        <f t="shared" si="5"/>
        <v>0</v>
      </c>
      <c r="G39" s="8">
        <f t="shared" si="5"/>
        <v>0</v>
      </c>
      <c r="H39" s="8">
        <f t="shared" si="5"/>
        <v>0</v>
      </c>
      <c r="I39" s="8">
        <f t="shared" si="5"/>
        <v>0</v>
      </c>
      <c r="J39" s="8">
        <f t="shared" si="5"/>
        <v>0</v>
      </c>
    </row>
    <row r="40" spans="1:11" ht="18" customHeight="1" x14ac:dyDescent="0.15">
      <c r="A40" s="14"/>
      <c r="B40" s="6"/>
      <c r="C40" s="6"/>
      <c r="D40" s="6"/>
      <c r="E40" s="6"/>
      <c r="F40" s="6"/>
      <c r="G40" s="6"/>
      <c r="H40" s="6"/>
      <c r="I40" s="6"/>
      <c r="J40" s="6"/>
    </row>
    <row r="41" spans="1:11" ht="18" customHeight="1" x14ac:dyDescent="0.15">
      <c r="A41" s="12" t="s">
        <v>47</v>
      </c>
      <c r="B41" s="28">
        <f>+SUM(B26,B39)</f>
        <v>947.59999999999991</v>
      </c>
      <c r="C41" s="8"/>
      <c r="D41" s="8"/>
      <c r="E41" s="8"/>
      <c r="F41" s="8"/>
      <c r="G41" s="8"/>
      <c r="H41" s="8"/>
      <c r="I41" s="8"/>
      <c r="J41" s="8"/>
    </row>
    <row r="42" spans="1:11" x14ac:dyDescent="0.15">
      <c r="A42" s="4" t="s">
        <v>40</v>
      </c>
    </row>
  </sheetData>
  <sheetProtection sheet="1" objects="1" scenarios="1"/>
  <mergeCells count="11">
    <mergeCell ref="B28:C28"/>
    <mergeCell ref="A29:A30"/>
    <mergeCell ref="B29:B30"/>
    <mergeCell ref="C29:F29"/>
    <mergeCell ref="E4:F4"/>
    <mergeCell ref="E5:F5"/>
    <mergeCell ref="A7:F7"/>
    <mergeCell ref="B15:C15"/>
    <mergeCell ref="A16:A17"/>
    <mergeCell ref="B16:B17"/>
    <mergeCell ref="C16:F16"/>
  </mergeCells>
  <phoneticPr fontId="1"/>
  <dataValidations count="1">
    <dataValidation type="list" allowBlank="1" showInputMessage="1" showErrorMessage="1" sqref="B12" xr:uid="{E6F98410-FFF7-4B96-97FC-C0103705ACFD}">
      <formula1>"外国産,県内産"</formula1>
    </dataValidation>
  </dataValidations>
  <printOptions horizontalCentered="1"/>
  <pageMargins left="0.51181102362204722" right="0.11811023622047245" top="0.39370078740157483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１学期</vt:lpstr>
      <vt:lpstr>２学期</vt:lpstr>
      <vt:lpstr>３学期</vt:lpstr>
      <vt:lpstr>記入例</vt:lpstr>
      <vt:lpstr>'１学期'!Print_Area</vt:lpstr>
      <vt:lpstr>'２学期'!Print_Area</vt:lpstr>
      <vt:lpstr>'３学期'!Print_Area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植木聡</dc:creator>
  <cp:lastModifiedBy>田中 健太郎</cp:lastModifiedBy>
  <cp:lastPrinted>2024-11-25T09:43:48Z</cp:lastPrinted>
  <dcterms:created xsi:type="dcterms:W3CDTF">2004-06-03T01:22:27Z</dcterms:created>
  <dcterms:modified xsi:type="dcterms:W3CDTF">2024-11-26T01:46:12Z</dcterms:modified>
</cp:coreProperties>
</file>